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wnloads\"/>
    </mc:Choice>
  </mc:AlternateContent>
  <bookViews>
    <workbookView xWindow="-120" yWindow="-120" windowWidth="29040" windowHeight="15840" activeTab="3"/>
  </bookViews>
  <sheets>
    <sheet name="NASLOVNICA" sheetId="26" r:id="rId1"/>
    <sheet name="SVEUKUPNA REKAPITULACIJA" sheetId="6" r:id="rId2"/>
    <sheet name="OPĆI UVJETI" sheetId="27" r:id="rId3"/>
    <sheet name="G.O. RADOVI" sheetId="11" r:id="rId4"/>
  </sheets>
  <externalReferences>
    <externalReference r:id="rId5"/>
    <externalReference r:id="rId6"/>
    <externalReference r:id="rId7"/>
    <externalReference r:id="rId8"/>
  </externalReferences>
  <definedNames>
    <definedName name="_" localSheetId="3">#REF!</definedName>
    <definedName name="_" localSheetId="2">#REF!</definedName>
    <definedName name="_" localSheetId="1">#REF!</definedName>
    <definedName name="_">#REF!</definedName>
    <definedName name="_1" localSheetId="3">#REF!</definedName>
    <definedName name="_1">#REF!</definedName>
    <definedName name="_1_U" localSheetId="3">#REF!</definedName>
    <definedName name="_1_U">#REF!</definedName>
    <definedName name="_10" localSheetId="3">#REF!</definedName>
    <definedName name="_10">#REF!</definedName>
    <definedName name="_10_U" localSheetId="3">#REF!</definedName>
    <definedName name="_10_U">#REF!</definedName>
    <definedName name="_11" localSheetId="3">#REF!</definedName>
    <definedName name="_11">#REF!</definedName>
    <definedName name="_11_U" localSheetId="3">#REF!</definedName>
    <definedName name="_11_U">#REF!</definedName>
    <definedName name="_12" localSheetId="3">#REF!</definedName>
    <definedName name="_12">#REF!</definedName>
    <definedName name="_12_U" localSheetId="3">#REF!</definedName>
    <definedName name="_12_U">#REF!</definedName>
    <definedName name="_13" localSheetId="3">#REF!</definedName>
    <definedName name="_13">#REF!</definedName>
    <definedName name="_13_U" localSheetId="3">#REF!</definedName>
    <definedName name="_13_U">#REF!</definedName>
    <definedName name="_14" localSheetId="3">#REF!</definedName>
    <definedName name="_14">#REF!</definedName>
    <definedName name="_14_U" localSheetId="3">#REF!</definedName>
    <definedName name="_14_U">#REF!</definedName>
    <definedName name="_15" localSheetId="3">#REF!</definedName>
    <definedName name="_15">#REF!</definedName>
    <definedName name="_15_U" localSheetId="3">#REF!</definedName>
    <definedName name="_15_U">#REF!</definedName>
    <definedName name="_16" localSheetId="3">#REF!</definedName>
    <definedName name="_16">#REF!</definedName>
    <definedName name="_16_U" localSheetId="3">#REF!</definedName>
    <definedName name="_16_U">#REF!</definedName>
    <definedName name="_17" localSheetId="3">#REF!</definedName>
    <definedName name="_17">#REF!</definedName>
    <definedName name="_17_U" localSheetId="3">#REF!</definedName>
    <definedName name="_17_U">#REF!</definedName>
    <definedName name="_18" localSheetId="3">#REF!</definedName>
    <definedName name="_18">#REF!</definedName>
    <definedName name="_18_U" localSheetId="3">#REF!</definedName>
    <definedName name="_18_U">#REF!</definedName>
    <definedName name="_19" localSheetId="3">#REF!</definedName>
    <definedName name="_19">#REF!</definedName>
    <definedName name="_19_U" localSheetId="3">#REF!</definedName>
    <definedName name="_19_U">#REF!</definedName>
    <definedName name="_2" localSheetId="3">#REF!</definedName>
    <definedName name="_2">#REF!</definedName>
    <definedName name="_2_U" localSheetId="3">#REF!</definedName>
    <definedName name="_2_U">#REF!</definedName>
    <definedName name="_20" localSheetId="3">#REF!</definedName>
    <definedName name="_20">#REF!</definedName>
    <definedName name="_20_U" localSheetId="3">#REF!</definedName>
    <definedName name="_20_U">#REF!</definedName>
    <definedName name="_21" localSheetId="3">#REF!</definedName>
    <definedName name="_21">#REF!</definedName>
    <definedName name="_21_U" localSheetId="3">#REF!</definedName>
    <definedName name="_21_U">#REF!</definedName>
    <definedName name="_22" localSheetId="3">#REF!</definedName>
    <definedName name="_22">#REF!</definedName>
    <definedName name="_22_U" localSheetId="3">#REF!</definedName>
    <definedName name="_22_U">#REF!</definedName>
    <definedName name="_23" localSheetId="3">#REF!</definedName>
    <definedName name="_23">#REF!</definedName>
    <definedName name="_23_U" localSheetId="3">#REF!</definedName>
    <definedName name="_23_U">#REF!</definedName>
    <definedName name="_24" localSheetId="3">#REF!</definedName>
    <definedName name="_24">#REF!</definedName>
    <definedName name="_24_U" localSheetId="3">#REF!</definedName>
    <definedName name="_24_U">#REF!</definedName>
    <definedName name="_25" localSheetId="3">#REF!</definedName>
    <definedName name="_25">#REF!</definedName>
    <definedName name="_25_U" localSheetId="3">#REF!</definedName>
    <definedName name="_25_U">#REF!</definedName>
    <definedName name="_26" localSheetId="3">#REF!</definedName>
    <definedName name="_26">#REF!</definedName>
    <definedName name="_26_U" localSheetId="3">#REF!</definedName>
    <definedName name="_26_U">#REF!</definedName>
    <definedName name="_27" localSheetId="3">#REF!</definedName>
    <definedName name="_27">#REF!</definedName>
    <definedName name="_27_U" localSheetId="3">#REF!</definedName>
    <definedName name="_27_U">#REF!</definedName>
    <definedName name="_28" localSheetId="3">#REF!</definedName>
    <definedName name="_28">#REF!</definedName>
    <definedName name="_28_U" localSheetId="3">#REF!</definedName>
    <definedName name="_28_U">#REF!</definedName>
    <definedName name="_29" localSheetId="3">#REF!</definedName>
    <definedName name="_29">#REF!</definedName>
    <definedName name="_29_U" localSheetId="3">#REF!</definedName>
    <definedName name="_29_U">#REF!</definedName>
    <definedName name="_3" localSheetId="3">#REF!</definedName>
    <definedName name="_3">#REF!</definedName>
    <definedName name="_3_U" localSheetId="3">#REF!</definedName>
    <definedName name="_3_U">#REF!</definedName>
    <definedName name="_30" localSheetId="3">#REF!</definedName>
    <definedName name="_30">#REF!</definedName>
    <definedName name="_30_U" localSheetId="3">#REF!</definedName>
    <definedName name="_30_U">#REF!</definedName>
    <definedName name="_31" localSheetId="3">#REF!</definedName>
    <definedName name="_31">#REF!</definedName>
    <definedName name="_31_U" localSheetId="3">#REF!</definedName>
    <definedName name="_31_U">#REF!</definedName>
    <definedName name="_32" localSheetId="3">#REF!</definedName>
    <definedName name="_32">#REF!</definedName>
    <definedName name="_32_U" localSheetId="3">#REF!</definedName>
    <definedName name="_32_U">#REF!</definedName>
    <definedName name="_33" localSheetId="3">#REF!</definedName>
    <definedName name="_33">#REF!</definedName>
    <definedName name="_33_U" localSheetId="3">#REF!</definedName>
    <definedName name="_33_U">#REF!</definedName>
    <definedName name="_34" localSheetId="3">#REF!</definedName>
    <definedName name="_34">#REF!</definedName>
    <definedName name="_34_U" localSheetId="3">#REF!</definedName>
    <definedName name="_34_U">#REF!</definedName>
    <definedName name="_35" localSheetId="3">#REF!</definedName>
    <definedName name="_35">#REF!</definedName>
    <definedName name="_35_U" localSheetId="3">#REF!</definedName>
    <definedName name="_35_U">#REF!</definedName>
    <definedName name="_36" localSheetId="3">#REF!</definedName>
    <definedName name="_36">#REF!</definedName>
    <definedName name="_36_U" localSheetId="3">#REF!</definedName>
    <definedName name="_36_U">#REF!</definedName>
    <definedName name="_37" localSheetId="3">#REF!</definedName>
    <definedName name="_37">#REF!</definedName>
    <definedName name="_37_U" localSheetId="3">#REF!</definedName>
    <definedName name="_37_U">#REF!</definedName>
    <definedName name="_38" localSheetId="3">#REF!</definedName>
    <definedName name="_38">#REF!</definedName>
    <definedName name="_38_U" localSheetId="3">#REF!</definedName>
    <definedName name="_38_U">#REF!</definedName>
    <definedName name="_39" localSheetId="3">#REF!</definedName>
    <definedName name="_39">#REF!</definedName>
    <definedName name="_39_U" localSheetId="3">#REF!</definedName>
    <definedName name="_39_U">#REF!</definedName>
    <definedName name="_4" localSheetId="3">#REF!</definedName>
    <definedName name="_4">#REF!</definedName>
    <definedName name="_4_U" localSheetId="3">#REF!</definedName>
    <definedName name="_4_U">#REF!</definedName>
    <definedName name="_40" localSheetId="3">#REF!</definedName>
    <definedName name="_40">#REF!</definedName>
    <definedName name="_40_U" localSheetId="3">#REF!</definedName>
    <definedName name="_40_U">#REF!</definedName>
    <definedName name="_41" localSheetId="3">#REF!</definedName>
    <definedName name="_41">#REF!</definedName>
    <definedName name="_41_U" localSheetId="3">#REF!</definedName>
    <definedName name="_41_U">#REF!</definedName>
    <definedName name="_42" localSheetId="3">#REF!</definedName>
    <definedName name="_42">#REF!</definedName>
    <definedName name="_42_U" localSheetId="3">#REF!</definedName>
    <definedName name="_42_U">#REF!</definedName>
    <definedName name="_43" localSheetId="3">#REF!</definedName>
    <definedName name="_43">#REF!</definedName>
    <definedName name="_43_U" localSheetId="3">#REF!</definedName>
    <definedName name="_43_U">#REF!</definedName>
    <definedName name="_44" localSheetId="3">#REF!</definedName>
    <definedName name="_44">#REF!</definedName>
    <definedName name="_44_U" localSheetId="3">#REF!</definedName>
    <definedName name="_44_U">#REF!</definedName>
    <definedName name="_45" localSheetId="3">#REF!</definedName>
    <definedName name="_45">#REF!</definedName>
    <definedName name="_45_U" localSheetId="3">#REF!</definedName>
    <definedName name="_45_U">#REF!</definedName>
    <definedName name="_46" localSheetId="3">#REF!</definedName>
    <definedName name="_46">#REF!</definedName>
    <definedName name="_46_U" localSheetId="3">#REF!</definedName>
    <definedName name="_46_U">#REF!</definedName>
    <definedName name="_47" localSheetId="3">#REF!</definedName>
    <definedName name="_47">#REF!</definedName>
    <definedName name="_47_U" localSheetId="3">#REF!</definedName>
    <definedName name="_47_U">#REF!</definedName>
    <definedName name="_48" localSheetId="3">#REF!</definedName>
    <definedName name="_48">#REF!</definedName>
    <definedName name="_48_U" localSheetId="3">#REF!</definedName>
    <definedName name="_48_U">#REF!</definedName>
    <definedName name="_49" localSheetId="3">#REF!</definedName>
    <definedName name="_49">#REF!</definedName>
    <definedName name="_49_U" localSheetId="3">#REF!</definedName>
    <definedName name="_49_U">#REF!</definedName>
    <definedName name="_5" localSheetId="3">#REF!</definedName>
    <definedName name="_5">#REF!</definedName>
    <definedName name="_5_U" localSheetId="3">#REF!</definedName>
    <definedName name="_5_U">#REF!</definedName>
    <definedName name="_50" localSheetId="3">#REF!</definedName>
    <definedName name="_50">#REF!</definedName>
    <definedName name="_50_U" localSheetId="3">#REF!</definedName>
    <definedName name="_50_U">#REF!</definedName>
    <definedName name="_51" localSheetId="3">#REF!</definedName>
    <definedName name="_51">#REF!</definedName>
    <definedName name="_51_U" localSheetId="3">#REF!</definedName>
    <definedName name="_51_U">#REF!</definedName>
    <definedName name="_52" localSheetId="3">#REF!</definedName>
    <definedName name="_52">#REF!</definedName>
    <definedName name="_52_U" localSheetId="3">#REF!</definedName>
    <definedName name="_52_U">#REF!</definedName>
    <definedName name="_53" localSheetId="3">#REF!</definedName>
    <definedName name="_53">#REF!</definedName>
    <definedName name="_53_U" localSheetId="3">#REF!</definedName>
    <definedName name="_53_U">#REF!</definedName>
    <definedName name="_54" localSheetId="3">#REF!</definedName>
    <definedName name="_54">#REF!</definedName>
    <definedName name="_54_U" localSheetId="3">#REF!</definedName>
    <definedName name="_54_U">#REF!</definedName>
    <definedName name="_55" localSheetId="3">#REF!</definedName>
    <definedName name="_55">#REF!</definedName>
    <definedName name="_55_U" localSheetId="3">#REF!</definedName>
    <definedName name="_55_U">#REF!</definedName>
    <definedName name="_56" localSheetId="3">#REF!</definedName>
    <definedName name="_56">#REF!</definedName>
    <definedName name="_56_U" localSheetId="3">#REF!</definedName>
    <definedName name="_56_U">#REF!</definedName>
    <definedName name="_57" localSheetId="3">#REF!</definedName>
    <definedName name="_57">#REF!</definedName>
    <definedName name="_57_U" localSheetId="3">#REF!</definedName>
    <definedName name="_57_U">#REF!</definedName>
    <definedName name="_58" localSheetId="3">#REF!</definedName>
    <definedName name="_58">#REF!</definedName>
    <definedName name="_58_U" localSheetId="3">#REF!</definedName>
    <definedName name="_58_U">#REF!</definedName>
    <definedName name="_59" localSheetId="3">#REF!</definedName>
    <definedName name="_59">#REF!</definedName>
    <definedName name="_59_U" localSheetId="3">#REF!</definedName>
    <definedName name="_59_U">#REF!</definedName>
    <definedName name="_6" localSheetId="3">#REF!</definedName>
    <definedName name="_6">#REF!</definedName>
    <definedName name="_6_U" localSheetId="3">#REF!</definedName>
    <definedName name="_6_U">#REF!</definedName>
    <definedName name="_60" localSheetId="3">#REF!</definedName>
    <definedName name="_60">#REF!</definedName>
    <definedName name="_60_U" localSheetId="3">#REF!</definedName>
    <definedName name="_60_U">#REF!</definedName>
    <definedName name="_61" localSheetId="3">#REF!</definedName>
    <definedName name="_61">#REF!</definedName>
    <definedName name="_61_U" localSheetId="3">#REF!</definedName>
    <definedName name="_61_U">#REF!</definedName>
    <definedName name="_62" localSheetId="3">#REF!</definedName>
    <definedName name="_62">#REF!</definedName>
    <definedName name="_62_U" localSheetId="3">#REF!</definedName>
    <definedName name="_62_U">#REF!</definedName>
    <definedName name="_63" localSheetId="3">#REF!</definedName>
    <definedName name="_63">#REF!</definedName>
    <definedName name="_63_U" localSheetId="3">#REF!</definedName>
    <definedName name="_63_U">#REF!</definedName>
    <definedName name="_64" localSheetId="3">#REF!</definedName>
    <definedName name="_64">#REF!</definedName>
    <definedName name="_64_U" localSheetId="3">#REF!</definedName>
    <definedName name="_64_U">#REF!</definedName>
    <definedName name="_7" localSheetId="3">#REF!</definedName>
    <definedName name="_7">#REF!</definedName>
    <definedName name="_7_U" localSheetId="3">#REF!</definedName>
    <definedName name="_7_U">#REF!</definedName>
    <definedName name="_8" localSheetId="3">#REF!</definedName>
    <definedName name="_8">#REF!</definedName>
    <definedName name="_8_U" localSheetId="3">#REF!</definedName>
    <definedName name="_8_U">#REF!</definedName>
    <definedName name="_9" localSheetId="3">#REF!</definedName>
    <definedName name="_9">#REF!</definedName>
    <definedName name="_9_U" localSheetId="3">#REF!</definedName>
    <definedName name="_9_U">#REF!</definedName>
    <definedName name="_rbr" localSheetId="3">#REF!</definedName>
    <definedName name="_rbr" localSheetId="2">#REF!</definedName>
    <definedName name="_rbr">#REF!</definedName>
    <definedName name="_rbr2" localSheetId="3">#REF!</definedName>
    <definedName name="_rbr2" localSheetId="2">#REF!</definedName>
    <definedName name="_rbr2">#REF!</definedName>
    <definedName name="ANEX_I" localSheetId="3">#REF!</definedName>
    <definedName name="ANEX_I">#REF!</definedName>
    <definedName name="ANEX_II" localSheetId="3">#REF!</definedName>
    <definedName name="ANEX_II">#REF!</definedName>
    <definedName name="AUTOR" localSheetId="3">#REF!</definedName>
    <definedName name="AUTOR">#REF!</definedName>
    <definedName name="AVANS_ISPL" localSheetId="3">#REF!</definedName>
    <definedName name="AVANS_ISPL">#REF!</definedName>
    <definedName name="BOD">#REF!</definedName>
    <definedName name="BORDURA" localSheetId="3">#REF!</definedName>
    <definedName name="BORDURA" localSheetId="2">#REF!</definedName>
    <definedName name="BORDURA">#REF!</definedName>
    <definedName name="BORDURA_1" localSheetId="3">#REF!</definedName>
    <definedName name="BORDURA_1">#REF!</definedName>
    <definedName name="BR_STR_1" localSheetId="3">#REF!</definedName>
    <definedName name="BR_STR_1">#REF!</definedName>
    <definedName name="BR_STR_2" localSheetId="3">#REF!</definedName>
    <definedName name="BR_STR_2">#REF!</definedName>
    <definedName name="BROJ_KUCA" localSheetId="3">#REF!</definedName>
    <definedName name="BROJ_KUCA">#REF!</definedName>
    <definedName name="BROJ_LISTOVA" localSheetId="3">#REF!</definedName>
    <definedName name="BROJ_LISTOVA">#REF!</definedName>
    <definedName name="BROJ_SIT" localSheetId="3">#REF!</definedName>
    <definedName name="BROJ_SIT">#REF!</definedName>
    <definedName name="COPY_8" localSheetId="3">#REF!</definedName>
    <definedName name="COPY_8">#REF!</definedName>
    <definedName name="DAT_SIT" localSheetId="3">#REF!</definedName>
    <definedName name="DAT_SIT">#REF!</definedName>
    <definedName name="DATOTEKA" localSheetId="3">#REF!</definedName>
    <definedName name="DATOTEKA">#REF!</definedName>
    <definedName name="DATUM_DANAS" localSheetId="3">#REF!</definedName>
    <definedName name="DATUM_DANAS">#REF!</definedName>
    <definedName name="DIREKTOR" localSheetId="3">#REF!</definedName>
    <definedName name="DIREKTOR">#REF!</definedName>
    <definedName name="DODAVANJE" localSheetId="3">#REF!</definedName>
    <definedName name="DODAVANJE">#REF!</definedName>
    <definedName name="DOP_UGOV" localSheetId="3">#REF!</definedName>
    <definedName name="DOP_UGOV">#REF!</definedName>
    <definedName name="DOPUNSKI_UGOVOR" localSheetId="3">#REF!</definedName>
    <definedName name="DOPUNSKI_UGOVOR">#REF!</definedName>
    <definedName name="ESTER" localSheetId="3">#REF!</definedName>
    <definedName name="ESTER">#REF!</definedName>
    <definedName name="Excel_BuiltIn_Criteria" localSheetId="3">#REF!</definedName>
    <definedName name="Excel_BuiltIn_Criteria">#REF!</definedName>
    <definedName name="Excel_BuiltIn_Extract" localSheetId="3">#REF!</definedName>
    <definedName name="Excel_BuiltIn_Extract">#REF!</definedName>
    <definedName name="GLAVNI" localSheetId="3">#REF!</definedName>
    <definedName name="GLAVNI">#REF!</definedName>
    <definedName name="GOD_POC" localSheetId="3">#REF!</definedName>
    <definedName name="GOD_POC">#REF!</definedName>
    <definedName name="GOD_SIT" localSheetId="3">#REF!</definedName>
    <definedName name="GOD_SIT">#REF!</definedName>
    <definedName name="h" localSheetId="3">#REF!</definedName>
    <definedName name="h">#REF!</definedName>
    <definedName name="I" localSheetId="3">#REF!</definedName>
    <definedName name="I">#REF!</definedName>
    <definedName name="II" localSheetId="3">#REF!</definedName>
    <definedName name="II">#REF!</definedName>
    <definedName name="III" localSheetId="3">#REF!</definedName>
    <definedName name="III">#REF!</definedName>
    <definedName name="IME_DAT" localSheetId="3">#REF!</definedName>
    <definedName name="IME_DAT">#REF!</definedName>
    <definedName name="INVESTITOR" localSheetId="3">#REF!</definedName>
    <definedName name="INVESTITOR">#REF!</definedName>
    <definedName name="ISPIS" localSheetId="3">#REF!</definedName>
    <definedName name="ISPIS">#REF!</definedName>
    <definedName name="IV" localSheetId="3">#REF!</definedName>
    <definedName name="IV" localSheetId="2">#REF!</definedName>
    <definedName name="IV">#REF!</definedName>
    <definedName name="IX" localSheetId="3">#REF!</definedName>
    <definedName name="IX">#REF!</definedName>
    <definedName name="IZVODITELJ" localSheetId="3">#REF!</definedName>
    <definedName name="IZVODITELJ">#REF!</definedName>
    <definedName name="kk_1" localSheetId="2">[1]POMOĆNI!$B$76</definedName>
    <definedName name="kk_1">[2]POMOĆNI!$B$76</definedName>
    <definedName name="kk1i" localSheetId="2">[1]POMOĆNI!$B$64</definedName>
    <definedName name="kk1i">[2]POMOĆNI!$B$64</definedName>
    <definedName name="kk1p" localSheetId="2">[1]POMOĆNI!$B$58</definedName>
    <definedName name="kk1p">[2]POMOĆNI!$B$58</definedName>
    <definedName name="kk1v" localSheetId="2">[1]POMOĆNI!$L$57</definedName>
    <definedName name="kk1v">[2]POMOĆNI!$L$57</definedName>
    <definedName name="kk2i" localSheetId="2">[1]POMOĆNI!$B$65</definedName>
    <definedName name="kk2i">[2]POMOĆNI!$B$65</definedName>
    <definedName name="kk2p" localSheetId="2">[1]POMOĆNI!$B$59</definedName>
    <definedName name="kk2p">[2]POMOĆNI!$B$59</definedName>
    <definedName name="kk2v" localSheetId="2">[1]POMOĆNI!$L$58</definedName>
    <definedName name="kk2v">[2]POMOĆNI!$L$58</definedName>
    <definedName name="kk3i" localSheetId="2">[1]POMOĆNI!$B$66</definedName>
    <definedName name="kk3i">[2]POMOĆNI!$B$66</definedName>
    <definedName name="kk3p" localSheetId="2">[1]POMOĆNI!$B$60</definedName>
    <definedName name="kk3p">[2]POMOĆNI!$B$60</definedName>
    <definedName name="kk3v" localSheetId="2">[1]POMOĆNI!$L$59</definedName>
    <definedName name="kk3v">[2]POMOĆNI!$L$59</definedName>
    <definedName name="kk4i" localSheetId="2">[1]POMOĆNI!$B$67</definedName>
    <definedName name="kk4i">[2]POMOĆNI!$B$67</definedName>
    <definedName name="kk4p" localSheetId="2">[1]POMOĆNI!$B$61</definedName>
    <definedName name="kk4p">[2]POMOĆNI!$B$61</definedName>
    <definedName name="kk4v" localSheetId="2">[1]POMOĆNI!$L$60</definedName>
    <definedName name="kk4v">[2]POMOĆNI!$L$60</definedName>
    <definedName name="kk5i" localSheetId="2">[1]POMOĆNI!$B$68</definedName>
    <definedName name="kk5i">[2]POMOĆNI!$B$68</definedName>
    <definedName name="kk5p" localSheetId="2">[1]POMOĆNI!$B$62</definedName>
    <definedName name="kk5p">[2]POMOĆNI!$B$62</definedName>
    <definedName name="kk5v" localSheetId="2">[1]POMOĆNI!$L$61</definedName>
    <definedName name="kk5v">[2]POMOĆNI!$L$61</definedName>
    <definedName name="kk6i" localSheetId="2">[1]POMOĆNI!$B$69</definedName>
    <definedName name="kk6i">[2]POMOĆNI!$B$69</definedName>
    <definedName name="kk6p" localSheetId="2">[1]POMOĆNI!$B$63</definedName>
    <definedName name="kk6p">[2]POMOĆNI!$B$63</definedName>
    <definedName name="kk6v" localSheetId="2">[1]POMOĆNI!$L$62</definedName>
    <definedName name="kk6v">[2]POMOĆNI!$L$62</definedName>
    <definedName name="KLASA" localSheetId="3">#REF!</definedName>
    <definedName name="KLASA" localSheetId="2">#REF!</definedName>
    <definedName name="KLASA">#REF!</definedName>
    <definedName name="KRAJ" localSheetId="3">#REF!</definedName>
    <definedName name="KRAJ">#REF!</definedName>
    <definedName name="krov" localSheetId="2">[1]POMOĆNI!$B$56:$B$69</definedName>
    <definedName name="krov">[2]POMOĆNI!$B$56:$B$69</definedName>
    <definedName name="krov_1" localSheetId="2">[1]POMOĆNI!$L$56:$L$62</definedName>
    <definedName name="krov_1">[2]POMOĆNI!$L$56:$L$62</definedName>
    <definedName name="krov_2" localSheetId="2">[1]POMOĆNI!$B$76:$B$77</definedName>
    <definedName name="krov_2">[2]POMOĆNI!$B$76:$B$77</definedName>
    <definedName name="KUCE_U_OBRADI" localSheetId="3">#REF!</definedName>
    <definedName name="KUCE_U_OBRADI" localSheetId="2">#REF!</definedName>
    <definedName name="KUCE_U_OBRADI">#REF!</definedName>
    <definedName name="MJES_BROJ" localSheetId="3">#REF!</definedName>
    <definedName name="MJES_BROJ">#REF!</definedName>
    <definedName name="MJES_POC" localSheetId="3">#REF!</definedName>
    <definedName name="MJES_POC">#REF!</definedName>
    <definedName name="MJES_REAL" localSheetId="3">#REF!</definedName>
    <definedName name="MJES_REAL">#REF!</definedName>
    <definedName name="MJES_SIT" localSheetId="3">#REF!</definedName>
    <definedName name="MJES_SIT">#REF!</definedName>
    <definedName name="MJES_ZA_OBR" localSheetId="3">#REF!</definedName>
    <definedName name="MJES_ZA_OBR">#REF!</definedName>
    <definedName name="MJESTO" localSheetId="3">#REF!</definedName>
    <definedName name="MJESTO">#REF!</definedName>
    <definedName name="N_DODAVANJE" localSheetId="3">#REF!</definedName>
    <definedName name="N_DODAVANJE">#REF!</definedName>
    <definedName name="N_ISPIS" localSheetId="3">#REF!</definedName>
    <definedName name="N_ISPIS">#REF!</definedName>
    <definedName name="N_ISPIS_N" localSheetId="3">#REF!</definedName>
    <definedName name="N_ISPIS_N">#REF!</definedName>
    <definedName name="N_PREGLED" localSheetId="3">#REF!</definedName>
    <definedName name="N_PREGLED">#REF!</definedName>
    <definedName name="N_PREGLED_N" localSheetId="3">#REF!</definedName>
    <definedName name="N_PREGLED_N">#REF!</definedName>
    <definedName name="N_SPREMANJE" localSheetId="3">#REF!</definedName>
    <definedName name="N_SPREMANJE">#REF!</definedName>
    <definedName name="N_SPREMANJE_N" localSheetId="3">#REF!</definedName>
    <definedName name="N_SPREMANJE_N">#REF!</definedName>
    <definedName name="N_UNOS" localSheetId="3">#REF!</definedName>
    <definedName name="N_UNOS">#REF!</definedName>
    <definedName name="N_UNOS_N" localSheetId="3">#REF!</definedName>
    <definedName name="N_UNOS_N">#REF!</definedName>
    <definedName name="NADZOR" localSheetId="3">#REF!</definedName>
    <definedName name="NADZOR">#REF!</definedName>
    <definedName name="NAP_DODAVANJE" localSheetId="3">#REF!</definedName>
    <definedName name="NAP_DODAVANJE" localSheetId="2">#REF!</definedName>
    <definedName name="NAP_DODAVANJE" localSheetId="1">#REF!</definedName>
    <definedName name="NAP_DODAVANJE">#REF!</definedName>
    <definedName name="NAP_ISPIS" localSheetId="3">#REF!</definedName>
    <definedName name="NAP_ISPIS" localSheetId="2">#REF!</definedName>
    <definedName name="NAP_ISPIS" localSheetId="1">#REF!</definedName>
    <definedName name="NAP_ISPIS">#REF!</definedName>
    <definedName name="NAP_PREGLED" localSheetId="3">#REF!</definedName>
    <definedName name="NAP_PREGLED" localSheetId="2">#REF!</definedName>
    <definedName name="NAP_PREGLED" localSheetId="1">#REF!</definedName>
    <definedName name="NAP_PREGLED">#REF!</definedName>
    <definedName name="NAP_SPREMANJE" localSheetId="3">#REF!</definedName>
    <definedName name="NAP_SPREMANJE" localSheetId="2">#REF!</definedName>
    <definedName name="NAP_SPREMANJE" localSheetId="1">#REF!</definedName>
    <definedName name="NAP_SPREMANJE">#REF!</definedName>
    <definedName name="NAP_UNOS" localSheetId="3">#REF!</definedName>
    <definedName name="NAP_UNOS" localSheetId="2">#REF!</definedName>
    <definedName name="NAP_UNOS" localSheetId="1">#REF!</definedName>
    <definedName name="NAP_UNOS">#REF!</definedName>
    <definedName name="NAPUTAK" localSheetId="3">#REF!</definedName>
    <definedName name="NAPUTAK">#REF!</definedName>
    <definedName name="_xlnm.Print_Titles" localSheetId="2">'OPĆI UVJETI'!#REF!</definedName>
    <definedName name="_xlnm.Print_Titles" localSheetId="1">'SVEUKUPNA REKAPITULACIJA'!$3:$4</definedName>
    <definedName name="NASLOVNICA" localSheetId="3">#REF!</definedName>
    <definedName name="NASLOVNICA">#REF!</definedName>
    <definedName name="OBJEKT" localSheetId="3">#REF!</definedName>
    <definedName name="OBJEKT">#REF!</definedName>
    <definedName name="_xlnm.Print_Area" localSheetId="3">'G.O. RADOVI'!$A$1:$F$276</definedName>
    <definedName name="_xlnm.Print_Area" localSheetId="0">NASLOVNICA!$A$1:$J$52</definedName>
    <definedName name="_xlnm.Print_Area" localSheetId="2">'OPĆI UVJETI'!$A$1:$F$75</definedName>
    <definedName name="_xlnm.Print_Area" localSheetId="1">'SVEUKUPNA REKAPITULACIJA'!$A$1:$F$25</definedName>
    <definedName name="OBRACUN" localSheetId="3">#REF!</definedName>
    <definedName name="OBRACUN">#REF!</definedName>
    <definedName name="OBRADIO" localSheetId="3">#REF!</definedName>
    <definedName name="OBRADIO">#REF!</definedName>
    <definedName name="ODG_2" localSheetId="3">#REF!</definedName>
    <definedName name="ODG_2">#REF!</definedName>
    <definedName name="ODGOVOR_1" localSheetId="3">#REF!</definedName>
    <definedName name="ODGOVOR_1">#REF!</definedName>
    <definedName name="ODGOVOR_2" localSheetId="3">#REF!</definedName>
    <definedName name="ODGOVOR_2">#REF!</definedName>
    <definedName name="ODGOVOR_3" localSheetId="3">#REF!</definedName>
    <definedName name="ODGOVOR_3">#REF!</definedName>
    <definedName name="ODGOVOR_4" localSheetId="3">#REF!</definedName>
    <definedName name="ODGOVOR_4">#REF!</definedName>
    <definedName name="OKON_SIT" localSheetId="3">#REF!</definedName>
    <definedName name="OKON_SIT">#REF!</definedName>
    <definedName name="OKON_SIT_I" localSheetId="3">#REF!</definedName>
    <definedName name="OKON_SIT_I">#REF!</definedName>
    <definedName name="OPCINA" localSheetId="3">#REF!</definedName>
    <definedName name="OPCINA">#REF!</definedName>
    <definedName name="ope_evid" localSheetId="3">#REF!</definedName>
    <definedName name="ope_evid">#REF!</definedName>
    <definedName name="OSNOV_POD" localSheetId="3">#REF!</definedName>
    <definedName name="OSNOV_POD">#REF!</definedName>
    <definedName name="OSNOVNI_PODATCI" localSheetId="3">#REF!</definedName>
    <definedName name="OSNOVNI_PODATCI">#REF!</definedName>
    <definedName name="PODACI" localSheetId="3">#REF!</definedName>
    <definedName name="PODACI">#REF!</definedName>
    <definedName name="PODRUCJE" localSheetId="3">#REF!</definedName>
    <definedName name="PODRUCJE">#REF!</definedName>
    <definedName name="POPUST">[3]FAKTORI!$B$2</definedName>
    <definedName name="PREDH_SIT" localSheetId="3">#REF!</definedName>
    <definedName name="PREDH_SIT" localSheetId="2">#REF!</definedName>
    <definedName name="PREDH_SIT">#REF!</definedName>
    <definedName name="PREGLED" localSheetId="3">#REF!</definedName>
    <definedName name="PREGLED">#REF!</definedName>
    <definedName name="PRIPREMIO" localSheetId="3">#REF!</definedName>
    <definedName name="PRIPREMIO">#REF!</definedName>
    <definedName name="PRIV_SIT" localSheetId="3">#REF!</definedName>
    <definedName name="PRIV_SIT">#REF!</definedName>
    <definedName name="PRIV_SIT_I" localSheetId="3">#REF!</definedName>
    <definedName name="PRIV_SIT_I">#REF!</definedName>
    <definedName name="PRIV_SIT_II" localSheetId="3">#REF!</definedName>
    <definedName name="PRIV_SIT_II">#REF!</definedName>
    <definedName name="RADILISTE" localSheetId="3">#REF!</definedName>
    <definedName name="RADILISTE">#REF!</definedName>
    <definedName name="REALIZACIJA" localSheetId="3">#REF!</definedName>
    <definedName name="REALIZACIJA" localSheetId="2">#REF!</definedName>
    <definedName name="REALIZACIJA">#REF!</definedName>
    <definedName name="RED_BR_SIT" localSheetId="3">#REF!</definedName>
    <definedName name="RED_BR_SIT">#REF!</definedName>
    <definedName name="REKAPITULACIJA" localSheetId="3">#REF!</definedName>
    <definedName name="REKAPITULACIJA">#REF!</definedName>
    <definedName name="rk_1" localSheetId="2">[1]POMOĆNI!$B$77</definedName>
    <definedName name="rk_1">[2]POMOĆNI!$B$77</definedName>
    <definedName name="rk1v" localSheetId="2">[1]POMOĆNI!$L$56</definedName>
    <definedName name="rk1v">[2]POMOĆNI!$L$56</definedName>
    <definedName name="rkh" localSheetId="2">[1]POMOĆNI!$B$56</definedName>
    <definedName name="rkh">[2]POMOĆNI!$B$56</definedName>
    <definedName name="rkv" localSheetId="2">[1]POMOĆNI!$B$57</definedName>
    <definedName name="rkv">[2]POMOĆNI!$B$57</definedName>
    <definedName name="SIT_BROJ" localSheetId="3">#REF!</definedName>
    <definedName name="SIT_BROJ" localSheetId="2">#REF!</definedName>
    <definedName name="SIT_BROJ">#REF!</definedName>
    <definedName name="SIT_FAZE" localSheetId="3">#REF!</definedName>
    <definedName name="SIT_FAZE">#REF!</definedName>
    <definedName name="SITUAC_PRIV" localSheetId="3">#REF!</definedName>
    <definedName name="SITUAC_PRIV">#REF!</definedName>
    <definedName name="SPREMANJE" localSheetId="3">#REF!</definedName>
    <definedName name="SPREMANJE">#REF!</definedName>
    <definedName name="SVE_KUCE" localSheetId="3">#REF!</definedName>
    <definedName name="SVE_KUCE">#REF!</definedName>
    <definedName name="TEK_RACUN" localSheetId="3">#REF!</definedName>
    <definedName name="TEK_RACUN">#REF!</definedName>
    <definedName name="UGOV_AVANS" localSheetId="3">#REF!</definedName>
    <definedName name="UGOV_AVANS">#REF!</definedName>
    <definedName name="UGOV_BROJ" localSheetId="3">#REF!</definedName>
    <definedName name="UGOV_BROJ">#REF!</definedName>
    <definedName name="UGOV_IZNOS" localSheetId="3">#REF!</definedName>
    <definedName name="UGOV_IZNOS">#REF!</definedName>
    <definedName name="UKUPANCJENIK" localSheetId="2">[4]List1!$1:$1048576</definedName>
    <definedName name="UKUPANCJENIK" localSheetId="1">[4]List1!$1:$1048576</definedName>
    <definedName name="UKUPANCJENIK">[4]List1!$1:$1048576</definedName>
    <definedName name="UNOS" localSheetId="3">#REF!</definedName>
    <definedName name="UNOS" localSheetId="2">#REF!</definedName>
    <definedName name="UNOS">#REF!</definedName>
    <definedName name="UNOS_1" localSheetId="3">#REF!</definedName>
    <definedName name="UNOS_1">#REF!</definedName>
    <definedName name="UNOS_2" localSheetId="3">#REF!</definedName>
    <definedName name="UNOS_2">#REF!</definedName>
    <definedName name="UNOS_3" localSheetId="3">#REF!</definedName>
    <definedName name="UNOS_3">#REF!</definedName>
    <definedName name="UNOS_4" localSheetId="3">#REF!</definedName>
    <definedName name="UNOS_4">#REF!</definedName>
    <definedName name="UNOS_4_P" localSheetId="3">#REF!</definedName>
    <definedName name="UNOS_4_P">#REF!</definedName>
    <definedName name="V" localSheetId="3">#REF!</definedName>
    <definedName name="V">#REF!</definedName>
    <definedName name="VEL_DATOTEKA" localSheetId="3">#REF!</definedName>
    <definedName name="VEL_DATOTEKA">#REF!</definedName>
    <definedName name="VI" localSheetId="3">#REF!</definedName>
    <definedName name="VI">#REF!</definedName>
    <definedName name="VII" localSheetId="3">#REF!</definedName>
    <definedName name="VII">#REF!</definedName>
    <definedName name="VIII" localSheetId="3">#REF!</definedName>
    <definedName name="VIII">#REF!</definedName>
    <definedName name="VRSTA_SIT" localSheetId="3">#REF!</definedName>
    <definedName name="VRSTA_SIT">#REF!</definedName>
    <definedName name="X" localSheetId="3">#REF!</definedName>
    <definedName name="X">#REF!</definedName>
    <definedName name="XI" localSheetId="3">#REF!</definedName>
    <definedName name="XI">#REF!</definedName>
    <definedName name="XII" localSheetId="3">#REF!</definedName>
    <definedName name="XII">#REF!</definedName>
    <definedName name="XIII" localSheetId="3">#REF!</definedName>
    <definedName name="XIII">#REF!</definedName>
    <definedName name="XIV" localSheetId="3">#REF!</definedName>
    <definedName name="XIV">#REF!</definedName>
    <definedName name="XV" localSheetId="3">#REF!</definedName>
    <definedName name="XV">#REF!</definedName>
    <definedName name="XX" localSheetId="3">#REF!</definedName>
    <definedName name="XX">#REF!</definedName>
    <definedName name="ZA_ISPLATU" localSheetId="3">#REF!</definedName>
    <definedName name="ZA_ISPLATU">#REF!</definedName>
    <definedName name="ZAGLAVLJE" localSheetId="3">#REF!</definedName>
    <definedName name="ZAGLAVLJE">#REF!</definedName>
    <definedName name="ZAGLAVLJE_1" localSheetId="3">#REF!</definedName>
    <definedName name="ZAGLAVLJE_1">#REF!</definedName>
    <definedName name="ZAP" localSheetId="3">#REF!</definedName>
    <definedName name="ZAP">#REF!</definedName>
    <definedName name="ZUPANIJA" localSheetId="3">#REF!</definedName>
    <definedName name="ZUPANIJA">#REF!</definedName>
  </definedNames>
  <calcPr calcId="152511"/>
</workbook>
</file>

<file path=xl/calcChain.xml><?xml version="1.0" encoding="utf-8"?>
<calcChain xmlns="http://schemas.openxmlformats.org/spreadsheetml/2006/main">
  <c r="F61" i="11" l="1"/>
  <c r="F122" i="11"/>
  <c r="F58" i="11" l="1"/>
  <c r="F55" i="11"/>
  <c r="F35" i="11"/>
  <c r="F155" i="11"/>
  <c r="F150" i="11"/>
  <c r="F137" i="11"/>
  <c r="F157" i="11" l="1"/>
  <c r="F43" i="11"/>
  <c r="F41" i="11"/>
  <c r="F19" i="11"/>
  <c r="B157" i="11" l="1"/>
  <c r="F205" i="11" l="1"/>
  <c r="F187" i="11"/>
  <c r="F14" i="11" l="1"/>
  <c r="F209" i="11"/>
  <c r="F104" i="11"/>
  <c r="F20" i="11" l="1"/>
  <c r="F94" i="11"/>
  <c r="F93" i="11"/>
  <c r="F92" i="11"/>
  <c r="F96" i="11" l="1"/>
  <c r="F255" i="11" s="1"/>
  <c r="B269" i="11"/>
  <c r="A269" i="11"/>
  <c r="B267" i="11"/>
  <c r="A267" i="11"/>
  <c r="B265" i="11"/>
  <c r="A265" i="11"/>
  <c r="B263" i="11"/>
  <c r="A263" i="11"/>
  <c r="B261" i="11"/>
  <c r="A261" i="11"/>
  <c r="B259" i="11"/>
  <c r="A259" i="11"/>
  <c r="B257" i="11"/>
  <c r="A257" i="11"/>
  <c r="B255" i="11"/>
  <c r="A255" i="11"/>
  <c r="B253" i="11"/>
  <c r="A253" i="11"/>
  <c r="B251" i="11"/>
  <c r="A251" i="11"/>
  <c r="B249" i="11"/>
  <c r="A249" i="11"/>
  <c r="B244" i="11"/>
  <c r="F242" i="11"/>
  <c r="F237" i="11"/>
  <c r="F232" i="11"/>
  <c r="B221" i="11"/>
  <c r="F219" i="11"/>
  <c r="F221" i="11" s="1"/>
  <c r="F267" i="11" s="1"/>
  <c r="B211" i="11"/>
  <c r="F200" i="11"/>
  <c r="B193" i="11"/>
  <c r="F191" i="11"/>
  <c r="F182" i="11"/>
  <c r="F178" i="11"/>
  <c r="B166" i="11"/>
  <c r="F164" i="11"/>
  <c r="F114" i="11"/>
  <c r="F113" i="11"/>
  <c r="F69" i="11"/>
  <c r="F71" i="11" s="1"/>
  <c r="F253" i="11" s="1"/>
  <c r="B63" i="11"/>
  <c r="F52" i="11"/>
  <c r="F50" i="11"/>
  <c r="F39" i="11"/>
  <c r="F31" i="11"/>
  <c r="F28" i="11"/>
  <c r="F27" i="11"/>
  <c r="F24" i="11"/>
  <c r="F21" i="11"/>
  <c r="F18" i="11"/>
  <c r="F17" i="11"/>
  <c r="F45" i="11" l="1"/>
  <c r="F249" i="11" s="1"/>
  <c r="F259" i="11"/>
  <c r="F244" i="11"/>
  <c r="F269" i="11" s="1"/>
  <c r="F211" i="11"/>
  <c r="F265" i="11" s="1"/>
  <c r="F116" i="11"/>
  <c r="F257" i="11" s="1"/>
  <c r="F63" i="11"/>
  <c r="F251" i="11" s="1"/>
  <c r="F166" i="11"/>
  <c r="F261" i="11" s="1"/>
  <c r="F193" i="11"/>
  <c r="F263" i="11" s="1"/>
  <c r="F272" i="11" l="1"/>
  <c r="F15" i="6" s="1"/>
  <c r="F18" i="6" s="1"/>
  <c r="F19" i="6" s="1"/>
  <c r="F20" i="6" s="1"/>
  <c r="F273" i="11" l="1"/>
  <c r="F274" i="11" s="1"/>
</calcChain>
</file>

<file path=xl/sharedStrings.xml><?xml version="1.0" encoding="utf-8"?>
<sst xmlns="http://schemas.openxmlformats.org/spreadsheetml/2006/main" count="333" uniqueCount="272">
  <si>
    <t>UKUPNO:</t>
  </si>
  <si>
    <t>kom</t>
  </si>
  <si>
    <t>kpl</t>
  </si>
  <si>
    <t>m</t>
  </si>
  <si>
    <t xml:space="preserve"> S V E U K U P N A     R E K A P I T U L A C I J A</t>
  </si>
  <si>
    <t>SVEUKUPNO (bez PDV-a):</t>
  </si>
  <si>
    <t>PDV 25%:</t>
  </si>
  <si>
    <t>SVEUKUPNO (sa PDV-om):</t>
  </si>
  <si>
    <t>Poz.</t>
  </si>
  <si>
    <t>Naziv artikla / Opis usluge</t>
  </si>
  <si>
    <t>Mj.</t>
  </si>
  <si>
    <t>Kol.</t>
  </si>
  <si>
    <t>Jed. cij. (kn)</t>
  </si>
  <si>
    <t>Ukupno (kn)</t>
  </si>
  <si>
    <t>A.</t>
  </si>
  <si>
    <t>PRIPREMNI RADOVI, DEMONTAŽE, RUŠENJA I UKLANJANJA</t>
  </si>
  <si>
    <t>A1.</t>
  </si>
  <si>
    <t>Skela mora biti izvedena na način da se spriječi eventualni pad materijala, oruđa za rad ili slično, van skele na površinu kojom prolaze i prometuju pješaci i vozila, te zaštićena jutenim platnom. Cijena uključuje i amortizaciju skele.</t>
  </si>
  <si>
    <t>Obračun po m2 vertikalne projekcije površine skele.</t>
  </si>
  <si>
    <t>m2</t>
  </si>
  <si>
    <t>Obračun po m' polukružnog žljeba</t>
  </si>
  <si>
    <t>A7.</t>
  </si>
  <si>
    <t>m3</t>
  </si>
  <si>
    <t>PRIPREMNI RADOVI, DEMONTAŽE I UKLANJANJA:</t>
  </si>
  <si>
    <t>B.</t>
  </si>
  <si>
    <t>ZEMLJANI RADOVI</t>
  </si>
  <si>
    <t>B1.</t>
  </si>
  <si>
    <t>C.</t>
  </si>
  <si>
    <t>D.</t>
  </si>
  <si>
    <t>ZIDARSKI RADOVI</t>
  </si>
  <si>
    <t>D1.</t>
  </si>
  <si>
    <t>E.</t>
  </si>
  <si>
    <t>ZAVRŠNO-FASADERSKI RADOVI</t>
  </si>
  <si>
    <t>ČIŠĆENJE - Čišćenje podloge od nečistoća, ostataka agregata, morta ili trošne žbuke.</t>
  </si>
  <si>
    <t>Konačna fasadna ploha mora biti u strukturi ujednačena, bez pukotina i neravnina. U cijenu uključiti nabavu svog materijala i izvedbu komplet svih navedenih slojeva, sokl-profile za zatvaranje donjeg ruba fasade, kutne profile za ojačanje uglova i obradu špaleta, te završni sloj.</t>
  </si>
  <si>
    <t>ZAVRŠNO - FASADERSKI RADOVI</t>
  </si>
  <si>
    <t>F.</t>
  </si>
  <si>
    <t>IZOLATERSKI RADOVI</t>
  </si>
  <si>
    <t xml:space="preserve"> IZOLATERSKI RADOVI</t>
  </si>
  <si>
    <t>G.</t>
  </si>
  <si>
    <t>H.</t>
  </si>
  <si>
    <t>SOBOSLIKARSKO-LIČILAČKI RADOVI</t>
  </si>
  <si>
    <t xml:space="preserve">Priprema postojećih i novo ožbukanih površina zidova, stropova, špaleta, greda i parapeta za bojanje i ličenje. Priprema se sastoji od impregnacije, kitanja i zatvaranja pojedinačnih rupa, gletanja u dva sloja s bandažiranjem svih pukotina i spojeva raznih materijala, brušenja i otprašivanja. Pripremljena površina mora biti glatka i ravna, bez neravnina. </t>
  </si>
  <si>
    <t>I.</t>
  </si>
  <si>
    <t>LIMARSKO - BRAVARSKI RADOVI</t>
  </si>
  <si>
    <t>I1.</t>
  </si>
  <si>
    <t>Prozorske klupčice lijepiti odgovarajućim ljepilom u trakama u smjeru pada klupčice, a spojeve klupčice s ETICS sustavom zabrtviti odgovarajućim UV-stabilnim brtvenim trakama ili kitevima, koje mogu podnijeti dilatacijske pomake.</t>
  </si>
  <si>
    <t xml:space="preserve">U cijenu uključiti sav ostali pomoćni, spojni i pričvrsni materijal, te sva potrebna podešavanja i prilagođavanja. Sve točne mjere uzimati na licu mjesta. </t>
  </si>
  <si>
    <t>lim r.š. = 40 cm</t>
  </si>
  <si>
    <t>XPS d = 2 cm</t>
  </si>
  <si>
    <t>Dobava, izrada i ugradnja vertikalnih cijevi za odvod krovne vode Ф 120 mm iz  pocinčanog plastificiranog lima u boji debljine d=0,60 mm na novoizvedenu ETICS fasadu.</t>
  </si>
  <si>
    <t xml:space="preserve">Obračun po m' vertikalnih cijevi.  </t>
  </si>
  <si>
    <t>Dobava, izrada i ugradnja visećeg polukružnog žlijeba razvijene širine oko 90 cm, izvedenih iz pocinčanog plastificiranog lima u boji debljine d=0,60 mm, s potrebnim držačima iz pocinčanog plosnog željeza, te svim spojnim i pričvrsnim materijalom.</t>
  </si>
  <si>
    <t>Uključena izvedba spoja s odvodnim vertikalnim cijevima.</t>
  </si>
  <si>
    <t xml:space="preserve">Obračun po m' žljeba.  </t>
  </si>
  <si>
    <t>J.</t>
  </si>
  <si>
    <t>J1.</t>
  </si>
  <si>
    <t>Plaćanja svih taksi i naknada za zbrinjavanje otpada u cijeni stavke.</t>
  </si>
  <si>
    <t>- antena na metalnoj podkonstrukciji</t>
  </si>
  <si>
    <t>Obračun po m3 zbijenog materijala.</t>
  </si>
  <si>
    <t>Obračun po m2 razvijene površine.</t>
  </si>
  <si>
    <t>UKUPNO (bez PDV-a):</t>
  </si>
  <si>
    <t>Doprema, postava, skidanje i otprema cijevne fasadne skele. Skela mora zadovoljavati pravila propisana “Pravilnikom o zaštiti na radu u građevinarstvu“  i u svemu kako je opisano u općim uvjetima. Radna platforma će se izvesti od mosnica debljine 48 mm i širine 25 cm. Oko radnih platformi postavlja se zaštitna ograda visine 1 m koja se sastoji od čeličnog rukohvata i ispune od čeličnih mreža. U podnožju ograde uz radnu platformu postaviti vertikalno mosnicu visine 20 cm. U jediničnu cijenu uključiti i zaštitni zastor od jutenih ili plastičnih traka, koje se postavljaju s vanjske strane skele po cijeloj površini i razne pristojbe. Skelu je potrebno osigurati od prevrtanja sidrenjem u objekt, a od udara groma uzemljenjem. Potrebno je izvesti pomoćne željezne ili drvene ljestve - penjalice u svrhu osiguranja vertikalne komunikacije po skeli. Cijena uključuje i amortizaciju skele. Prije izvedbe skele izvođač je dužan izraditi statički proračun skele, što je u cijeni stavke.</t>
  </si>
  <si>
    <t>Sve izvoditi prema dogovoru sa projektantom i nadzornim inženjerom.</t>
  </si>
  <si>
    <t>U cijenu su uključeni svi potrebni profili za žbukanje i profili za pročelje, alu i/ili PVC kutnici (sa mrežicom), sokl profili, okapni profili na nadvojima otvora, ojačanja za rubove, otvore, uglove i sl. te dilatacijski profili i brtvljenje spojeva pročelja i vanjske stolarije i bravarije brtvom, te dilatacijski profile između pojedinih dilatacija konstrukcije zgrade.</t>
  </si>
  <si>
    <t>Sve izvesti po odobrenim detaljima i dogovoru s projektantom i nadzornim inženjerom.</t>
  </si>
  <si>
    <t xml:space="preserve">ŠPALETE - Oko prozora, vratiju i drugih otvora pravilno obraditi površine i sudare sa ravninom pročelja.  Špalete izvesti sa tipskim elementima debljine  2 cm. Punoplošna izolacija mora pokriti čelo ploče špalete. Lijepe se sa građevinskim  ljepilom i pričvrste sa  pričvrsnicama 2  kom/m'. </t>
  </si>
  <si>
    <t>Izvođač će prema projektom određenom planu ispitivanja materijala, kontrolirati ugrađeni konstruktivni materijal.</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</si>
  <si>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</si>
  <si>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</si>
  <si>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Obračun po m2 obrađene i obojane površine</t>
  </si>
  <si>
    <t xml:space="preserve">Popravak boje i ličenje izvesti poludisperzivnom bojom za žbukane podloge u minimalno 2 sloja, u tonu prema postojećem stanju. </t>
  </si>
  <si>
    <t xml:space="preserve">NAPOMENA ZA HRN I EN NORME: </t>
  </si>
  <si>
    <t>U postupku javne nabave svaki od ponuditelja može u Hrvatskom zavodu za norme (HZN) dobiti informaciju o tome koji je izvorni naziv neke norme te u nacionalnoj normoteci pronaći naziv jednakovrijednih normi iz ostalih normizacijskih sustava i/ili nacionalnih normirnih tijela.</t>
  </si>
  <si>
    <t>Obračun po m' vertikale.</t>
  </si>
  <si>
    <t>KERAMIČARSKI RADOVI</t>
  </si>
  <si>
    <t>TESARSKI RADOVI</t>
  </si>
  <si>
    <t>KROVOPOKRIVAČKI RADOVI</t>
  </si>
  <si>
    <t>K.</t>
  </si>
  <si>
    <t>K1.</t>
  </si>
  <si>
    <t>Zamjena dijela postojeće drvene konstrukcije dvostrešnog krovišta prema dimenzijama i načinu veza postojećeg stanja.</t>
  </si>
  <si>
    <t>Presjeci i raspored građe određeni su postojećim stanjem.</t>
  </si>
  <si>
    <t>U cijenu uključiti nabavu, dobavu i ugradnju nove drvene građe te pažljivu demontažu, utovar i odvoz  na deponiju postojeće drvene građe s plaćanjem svih taksa i naknada.</t>
  </si>
  <si>
    <t>Cijena uključuje i premaz građe zaštitnim sredstvom protiv truljenja i crvotočina.</t>
  </si>
  <si>
    <t>Količina drvne građe je procijenjena. Točna količina utvrditi će se nakon demontaže postojeće krovne konstrkcije u dogovoru s nadzornim inženjerom, što se potvrđuje upisom u građevinski dnevnik.</t>
  </si>
  <si>
    <t>U stavci je obuhvaćen sav potreban materijal i rad do potpune gotovosti i funkcionalnosti.</t>
  </si>
  <si>
    <t xml:space="preserve">Izvedba nakon skidanja postojećeg pokrova i pregleda postojeće konstrukcije od strane nadzornog inženjera. </t>
  </si>
  <si>
    <t>Obračun po m2 krovne plohe.</t>
  </si>
  <si>
    <t>K2.</t>
  </si>
  <si>
    <t>A2</t>
  </si>
  <si>
    <t>A6.</t>
  </si>
  <si>
    <t>A9.</t>
  </si>
  <si>
    <t>U stavku uključena dobava i ugradnja podložne ploče od XPS-a debljine 2 cm dimenzija prema širini klupčice.</t>
  </si>
  <si>
    <t xml:space="preserve">Podložna hidroizolacija (ljepilo, staklena mrežica, HI premaz), te brtvljenje trajnoelastičnim  PU kitom, brtvena traka, galvanizirane  plosne čel. kuke, sve uključeno u stavku. </t>
  </si>
  <si>
    <t>Hidroizolacijsku masu podići i na bočne vertikalne strane u visini ≥6 cm. Podlogu za montiranje prozorske klupčice izvesti u padu ≥5° s horizontalnim prepustom ≥3 cm.</t>
  </si>
  <si>
    <t>Sve izvesti po odobrenim detaljima i dogovoru s projektantom.</t>
  </si>
  <si>
    <r>
      <t>Obračun po m</t>
    </r>
    <r>
      <rPr>
        <vertAlign val="superscript"/>
        <sz val="9"/>
        <rFont val="Arial"/>
        <family val="2"/>
        <charset val="238"/>
      </rPr>
      <t>1</t>
    </r>
    <r>
      <rPr>
        <sz val="9"/>
        <rFont val="Arial"/>
        <family val="2"/>
        <charset val="238"/>
      </rPr>
      <t xml:space="preserve"> </t>
    </r>
    <r>
      <rPr>
        <sz val="11"/>
        <rFont val="Arial"/>
        <family val="2"/>
        <charset val="238"/>
      </rPr>
      <t>hidroizolacije i m</t>
    </r>
    <r>
      <rPr>
        <vertAlign val="superscript"/>
        <sz val="11"/>
        <rFont val="Arial"/>
        <family val="2"/>
        <charset val="238"/>
      </rPr>
      <t>2</t>
    </r>
    <r>
      <rPr>
        <sz val="11"/>
        <rFont val="Arial"/>
        <family val="2"/>
        <charset val="238"/>
      </rPr>
      <t xml:space="preserve">  toplinske izolacije.</t>
    </r>
  </si>
  <si>
    <t>HI r.š. = do 40 cm</t>
  </si>
  <si>
    <t>Obračun po m1 vanjska klupčice.</t>
  </si>
  <si>
    <t>Građevina:</t>
  </si>
  <si>
    <t>Investitor:</t>
  </si>
  <si>
    <t>Lokacija:</t>
  </si>
  <si>
    <t>Mihael Cahun mag.ing.aedif.</t>
  </si>
  <si>
    <t>DIREKTOR:</t>
  </si>
  <si>
    <t>MJESTO I DATUM:</t>
  </si>
  <si>
    <t>U cijenu stavke uračunati izradu spoja vertikalnih oluka i horizontalnih polukružnih  žljebova, sa svim potrebnim spojnim, pričvrsnim i brtvenim materijalom.  Boja prema standardnoj paleti boja, prema uzorku koji mora odobriti investitor prije ugradnje.</t>
  </si>
  <si>
    <t>PROJEKTANT:</t>
  </si>
  <si>
    <t>Mladen Strmečki dipl.ing.građ.</t>
  </si>
  <si>
    <r>
      <rPr>
        <b/>
        <sz val="12"/>
        <rFont val="Arial"/>
        <family val="2"/>
        <charset val="238"/>
      </rPr>
      <t>Investitor/Naručitelj:</t>
    </r>
    <r>
      <rPr>
        <sz val="12"/>
        <rFont val="Arial"/>
        <family val="2"/>
        <charset val="238"/>
      </rPr>
      <t xml:space="preserve"> </t>
    </r>
    <r>
      <rPr>
        <sz val="11"/>
        <rFont val="Arial"/>
        <family val="2"/>
        <charset val="238"/>
      </rPr>
      <t>Općina Maruševec, Maruševec 6, 42243 Maruševec, OIB: 26670454549</t>
    </r>
  </si>
  <si>
    <t xml:space="preserve">Obračun po m2 razvijene krovne površine </t>
  </si>
  <si>
    <t>Izvesti sve prema pravilima struke i uputi proizvođača proizvoda, komplet sa svim opšavima, završecima i fazonskim komadima - sav potreban materijal i rad do pune gotovosti  i funkcije.</t>
  </si>
  <si>
    <t>Lim završava okapnicom odmaknutom od gotove fasade 3 cm. Lim je završno obrađen plastificiranjem, u boji  prema uzorku koji mora odobriti investitor prije ugradnje.</t>
  </si>
  <si>
    <t>D1.1.</t>
  </si>
  <si>
    <t>H1.</t>
  </si>
  <si>
    <t>H3.</t>
  </si>
  <si>
    <t>H4.</t>
  </si>
  <si>
    <t>K3.</t>
  </si>
  <si>
    <t>U cijenu uključiti dobavu, prijevoz i ugradnju svih materijala, sva rezanja i postave materijala sa svim predradnjama, spojnim i veznim materijalima. Keramičke pločice minimalno u razredu protukliznosti R11, minimalno 1. klase, otpore na atmosferilije, u tonu i dimenzijama po izboru investitora. Komplet do pune gotovosti i funkcionalnosti stavke. Obračun po m2 položenih pločica.</t>
  </si>
  <si>
    <t>- lampa</t>
  </si>
  <si>
    <t xml:space="preserve">Čišćenje zemljanog poda podruma,  od manjeg smeča i raznih odpadaka. </t>
  </si>
  <si>
    <t>- čišćenje, obračun po m2 poda podruma</t>
  </si>
  <si>
    <t xml:space="preserve">U stavku uključiti utovar i odvoz materijala na građevinsku deponiju.
</t>
  </si>
  <si>
    <t>Obračun po m kanalica</t>
  </si>
  <si>
    <t xml:space="preserve"> </t>
  </si>
  <si>
    <t>Dobava i izvedba certificiranog ETICS-a (prema ETAG 004) ili jednakovrijedno sustava toplinske izolacije vanjskih zidova iz ploča kamene vune, klasificirane otpornosti na požar minimalnog razreda reakcije na požar B-d1  sa svim potrebnim predradnjama, materijalom i pripremom podloge na sljedeći način:</t>
  </si>
  <si>
    <r>
      <t>PRIČVRSNICE - Pričvršćivanje ploča izvodi se lijepljenjem i mehaničkim pričvršćenjem na postojeće ožbukane, opečne i armiranobetonske zidove. Pričvrsnice moraju odgovarati kategoriji A za beton i B za punu opeku. Pričvrsnice moraju udovoljavati zahtjevima  smjernica ETAG 004 ili jednakovrijedno. Pričvrsnice montirati 3 dana nakon lijepljenja izolacijskih ploča. Broj pričvrsnica  i shema sidrenja prema statičkom proračunu specificiranog sustava na djelovanje vjetra</t>
    </r>
    <r>
      <rPr>
        <b/>
        <sz val="11"/>
        <rFont val="Arial"/>
        <family val="2"/>
        <charset val="238"/>
      </rPr>
      <t>.</t>
    </r>
    <r>
      <rPr>
        <sz val="11"/>
        <rFont val="Arial"/>
        <family val="2"/>
        <charset val="238"/>
      </rPr>
      <t xml:space="preserve"> Montirati minimalno 6 i maksimalno 12 pričvrsnica po m2 plohe. </t>
    </r>
  </si>
  <si>
    <t>SPOJ: Sudar termoizolacijskih slojeva vune i xps-a različitih debljina, izvesti u pravilnoj horizontalnoj reški, ispod linije postave vune položiti profil za podnožja i brtvenu traku ispod profila. Sve dijelove sustava u dodiru s tlom potrebno je obraditi vodootpornim slojem.</t>
  </si>
  <si>
    <t>U cijenu izrade ETICS ili jednakovrijednog sustava uključiti i statički proračun pričvrsnica na opterećenje vjetrom, te nosivosti pričvrsnice na predmetnoj podlozi. 
Duljinu pričvrsnica je potrebno odrediti tako da se osigura dubina sidrenja u osnovnu podlogu (ciglu, beton, blok-opeku, lagani ili porasti beton), deklarirana od proizvođača.
U slučajevima kad nije moguće definirati nosivost pričvrsnice na predmetnoj podlozi (npr. prirodni kamen i sl.) ili je upitna nosivost podloge (npr. stara sipka puna opeka i sl.) potrebno je provesti ispitivanje nosivosti pričvrsnice na podlozi (tzv. "pull-off" test).</t>
  </si>
  <si>
    <r>
      <rPr>
        <b/>
        <u/>
        <sz val="11"/>
        <rFont val="Arial"/>
        <family val="2"/>
        <charset val="238"/>
      </rPr>
      <t>Način obračuna:</t>
    </r>
    <r>
      <rPr>
        <sz val="11"/>
        <rFont val="Arial"/>
        <family val="2"/>
        <charset val="238"/>
      </rPr>
      <t xml:space="preserve">
Obračun toplinske izolacije i žbuke (armirani polimer cementni mort, impregnacijski premaz i završna žbuka) je po m2 izvedene površine na sljedeći način:
</t>
    </r>
    <r>
      <rPr>
        <b/>
        <sz val="11"/>
        <rFont val="Arial"/>
        <family val="2"/>
        <charset val="238"/>
      </rPr>
      <t>TI zidova pročelja</t>
    </r>
    <r>
      <rPr>
        <sz val="11"/>
        <rFont val="Arial"/>
        <family val="2"/>
        <charset val="238"/>
      </rPr>
      <t xml:space="preserve">
Kod obračuna TI otvori se odbijaju u čitavoj površini. 
</t>
    </r>
    <r>
      <rPr>
        <b/>
        <sz val="11"/>
        <rFont val="Arial"/>
        <family val="2"/>
        <charset val="238"/>
      </rPr>
      <t>TI špaleta otvora</t>
    </r>
    <r>
      <rPr>
        <sz val="11"/>
        <rFont val="Arial"/>
        <family val="2"/>
        <charset val="238"/>
      </rPr>
      <t xml:space="preserve">
Toplinska izolacija špaleta od mineralne (kamene) vune - (λ≤0,035 W/mK) debljine 2 cm obračunava se zasebno u m2.
</t>
    </r>
    <r>
      <rPr>
        <b/>
        <sz val="11"/>
        <rFont val="Arial"/>
        <family val="2"/>
        <charset val="238"/>
      </rPr>
      <t>Žbuka zidova pročelja i špaleta otvora</t>
    </r>
    <r>
      <rPr>
        <sz val="11"/>
        <rFont val="Arial"/>
        <family val="2"/>
        <charset val="238"/>
      </rPr>
      <t xml:space="preserve">
Obračun žbuke (armirani polimer cementni mort, impregnacijski premaz i završna žbuka) određen je prema građevinskoj normi i opisan je u nastavku:</t>
    </r>
  </si>
  <si>
    <r>
      <t xml:space="preserve">Radovi završnog žbukanja (armirana polimer cementna žbuka, impregnacijski premaz i završna žbuka) zidova određeni su prema normativima i standardima u građevinarstvu, a obračunavaju se na sljedeći način:
1. Otvori veličine do 3,0 m2 ne odbijaju se, a njihove špalete se posebno ne obračunavaju. 
2. Kod otvora veličine 3,0 do 5,0 m2  odbija se površina preko 3,0 m2, a špalete se posebno ne obračunavaju. 
3. Kod otvora preko 5,0 m2 odbija se površina preko 3,0 m2, a špalete oko otvora se obračunavaju posebno po m. Ako su špalete veće od 20 cm, tada se višak preko 20 cm obračunava posebno po m2.
</t>
    </r>
    <r>
      <rPr>
        <i/>
        <sz val="11"/>
        <rFont val="Arial"/>
        <family val="2"/>
        <charset val="238"/>
      </rPr>
      <t>Kod izmjere i obračuna izvedenih površina (zidovi, istake, stupovi, grede i sl.) neće se uzimati u obzir povećanja površine za složenost izvedbe, udaljenost, otežani vertikalni i horizontalni transport, ugradnju, te oblik i razvijenu površinu elementa koji se izolira/žbuka.</t>
    </r>
    <r>
      <rPr>
        <sz val="11"/>
        <rFont val="Arial"/>
        <family val="2"/>
        <charset val="238"/>
      </rPr>
      <t xml:space="preserve">
</t>
    </r>
  </si>
  <si>
    <t>Sve što nije obuhvaćeno ovim opisima, izvesti prema Uputama/Tehničkim listovima proizvođača komponenti certificiranog sustava, sukladno nacionalnim, te smjernicama za izradu ETICS ili jednakovrijednog sustava Hrvatske udruge proizvođača toplinsko fasadnih sustava HUPFAS-a ili jednakovrijedno, komplet do pune gotovosti i funkcionalnosti stavke.</t>
  </si>
  <si>
    <r>
      <t xml:space="preserve">- završno žbukanje (armirano polimer cementno ljepilo, impregnacijski premaz, završna </t>
    </r>
    <r>
      <rPr>
        <b/>
        <sz val="11"/>
        <rFont val="Arial"/>
        <family val="2"/>
        <charset val="238"/>
      </rPr>
      <t xml:space="preserve">silikatna </t>
    </r>
    <r>
      <rPr>
        <sz val="11"/>
        <rFont val="Arial"/>
        <family val="2"/>
        <charset val="238"/>
      </rPr>
      <t>dekorativno-zaštitna žbuka)</t>
    </r>
  </si>
  <si>
    <r>
      <t>Izvedba toplinske izolacije špaleta oko prozora, vratiju i drugih otvora</t>
    </r>
    <r>
      <rPr>
        <b/>
        <sz val="11"/>
        <rFont val="Arial"/>
        <family val="2"/>
        <charset val="238"/>
      </rPr>
      <t xml:space="preserve"> </t>
    </r>
    <r>
      <rPr>
        <sz val="11"/>
        <rFont val="Arial"/>
        <family val="2"/>
        <charset val="238"/>
      </rPr>
      <t xml:space="preserve">sa sljedećim slojevima: 
- mort za lijepljenje i armiranje, nanos na min.40% površine, rubno-točkastom metodom.
- toplinska izolacija iz tipskih špaletnih elemenata mineralne (kamene) vune </t>
    </r>
    <r>
      <rPr>
        <b/>
        <sz val="11"/>
        <rFont val="Arial"/>
        <family val="2"/>
        <charset val="238"/>
      </rPr>
      <t>d=2.0 cm</t>
    </r>
    <r>
      <rPr>
        <sz val="11"/>
        <rFont val="Arial"/>
        <family val="2"/>
        <charset val="238"/>
      </rPr>
      <t xml:space="preserve">
- 1. sloj (3-4mm) ljepila s staklenom armaturnom mrežicom minimalne čvrstoće 1900N/5cm, odnosno težine 160gr/m2 bez PVC-a   
- 2. sloj (1-2mm) ljepila (1+2 sloj min. 5 mm)
- aktivni pred premaz 
- tankoslojna silikatna zaštitno-dekorativna žbuka do 2,0 mm                                                                                            - završna silikatna boja prema izboru investitora</t>
    </r>
  </si>
  <si>
    <t>- elektro kutija - pancer sa pripadajućim kabelom u potkrovlju</t>
  </si>
  <si>
    <t>Izvedba sekundarnog pokrova kosih krovova (kišna brana).</t>
  </si>
  <si>
    <t>Obračun po m2 razvijene površine krova</t>
  </si>
  <si>
    <t xml:space="preserve">- paropropusna, vodonepropusna folija </t>
  </si>
  <si>
    <t>Dobava i postavljanje visoko paropropusne vodonepropusne krovne folije paropropusnosti µ≤50, otpornost na kidanje ≥ 80 N. Obavezna primjena specijalnih traka za spajanje preklopa paropropusne vodonepropusne folije. U cijenu uključiti i ugradnju specijalnim trakama za spajanje preklopa po uputstvima proizvođača. Folija se ugrađuje na OSB ploče i preklapa se kontraletvama dimenzija 5/5 cm za izvedbu u sustavu ventiliranog krova.</t>
  </si>
  <si>
    <t xml:space="preserve"> - Obračun po m2 kose projekcije krovišta.</t>
  </si>
  <si>
    <t>I2.</t>
  </si>
  <si>
    <t xml:space="preserve">Dobava i montaža tipskih mrežica i češljeva za zaštitu od ptica i glodavaca. </t>
  </si>
  <si>
    <t>Stavka uključuje sav potreban spojni i pričvrsni materijal komplet do pune funkcionalnosti i gotovosti.</t>
  </si>
  <si>
    <t>Obračun po m ugrađene mrežice i češlja</t>
  </si>
  <si>
    <r>
      <t xml:space="preserve">Izvedba fasadnog sustava svih vanjskih zidova sa sljedećim slojevima:
- mort za lijepljenje i armiranje, nanos na min.40% površine, rubno-točkastom metodom.
- toplinska izolacija iz izolacijskh ploča kamene mineralne vune koeficijenta prolaza topline (ʎ ≤ 0,035),gustoće ≥ 90 kg/m3, debljine  </t>
    </r>
    <r>
      <rPr>
        <b/>
        <sz val="11"/>
        <rFont val="Arial"/>
        <family val="2"/>
        <charset val="238"/>
      </rPr>
      <t>d=10,0 cm</t>
    </r>
    <r>
      <rPr>
        <sz val="11"/>
        <rFont val="Arial"/>
        <family val="2"/>
        <charset val="238"/>
      </rPr>
      <t xml:space="preserve">. 
- 1. sloj (3-4mm) ljepila s staklenom armaturnom mrežicom minimalne čvrstoće 1900N/5cm, odnosno težine 160gr/m2 bez PVC-a    
- 2. sloj (1-2mm) ljepila (1+2 sloj min. 5 mm)
- aktivni pred premaz 
- tankoslojna silikatna zaštitno-dekorativna žbuka do 2,0 mm                                                                                            - završna silikatna boja prema izboru investitora                                                                                          </t>
    </r>
  </si>
  <si>
    <t>- toplinska izolacija zidova - stavka D.1.1. (MV) d = 10 cm</t>
  </si>
  <si>
    <t>SANACIJA ZIDOVA PODNOŽJA</t>
  </si>
  <si>
    <t xml:space="preserve">Dobava, postava te ugradnja podnih keramičkih pločica na vanjskim stepenicama. U cijenu stavke uključiti i pripremu podloge, fugiranje i lijepilo.  </t>
  </si>
  <si>
    <t>- stepenice</t>
  </si>
  <si>
    <t>Rogovi su na osnom razmaku 95-100 cm dimenzija cca 12x14 cm, oslonjeni na podrožnice.</t>
  </si>
  <si>
    <t>Sve se izvodi od zdrave građe četinara II klase, s potrebnim materijalom za pričvršćenje.</t>
  </si>
  <si>
    <t>Farbanje streha - zaštita postojeće drvene građe na strehama. Zaštitu izvesti sredstvom protiv truljenja i crvotočina u minimalno dva sloja uz prethodno čišćenje.</t>
  </si>
  <si>
    <t xml:space="preserve">Dobava i montaža nove oplate višestrešnog krovišta. Oplata od OSB ploča d=15mm pribijanjem na rogove sa uključenim potrebnim poravnanjem i svim pričvršćenjem za nosivu konstrukciju krovišta u cijeni stavke. Poravnanje  vršiti bočno pribijanjem na rogove impregnirane daščane oplate debljine 2,5 cm. na potrebnim mjestima. </t>
  </si>
  <si>
    <t xml:space="preserve">- daščana oplata OSB d=15mm </t>
  </si>
  <si>
    <t>U cijenu uključiti sav ostali pomoćni, spojni i pričvrsni materijal, te sva potrebna podešavanja i prilagođavanja. Sve točne mjere uzimati na licu mjesta. Obračun po m¹ obložene strehe.</t>
  </si>
  <si>
    <t>- trapezno obložena streha</t>
  </si>
  <si>
    <t xml:space="preserve">Popravak boje - ličenje unutarnjih ožbukanih zidova, špaleta.  </t>
  </si>
  <si>
    <t>TROŠKOVNIK</t>
  </si>
  <si>
    <t xml:space="preserve">investitor: </t>
  </si>
  <si>
    <t xml:space="preserve">projekt: </t>
  </si>
  <si>
    <t xml:space="preserve">lokacija: </t>
  </si>
  <si>
    <t>datum:</t>
  </si>
  <si>
    <t>OPĆI UVJETI ZA IZVOĐENJE</t>
  </si>
  <si>
    <t>Izvođač će se pridržavati svih važećih zakona i propisa i to: Zakona o prostornom uređenju i gradnji, Zakona o zaštiti na radu, Hrvatskih normi ako su propisane (HRN) ili jednakovrijednom proizvodu i Tehničkih propisa i priznatih tehničkih pravila.</t>
  </si>
  <si>
    <t>Izvođač će ugraditi projektom predviđen i prema Hrvatskim normama atestiran materijal.</t>
  </si>
  <si>
    <t>Za instalacijske sustave izvođač će, osim atesta o kvaliteti ugrađenih materijala, dati i ateste za instalacijske sustave.</t>
  </si>
  <si>
    <t xml:space="preserve">Izvođač je u okviru ugovorene cijene dužan izvršiti koordinaciju radova svih kooperanata ako ih ima tako da omogući kontinuirano odvijanje posla i zaštitu već izvedenih radova. </t>
  </si>
  <si>
    <t>Sva oštećenja nastala tijekom građenja otklonit će izvođač o svom trošku.</t>
  </si>
  <si>
    <t>Izvođač će, u okviru ugovorene cijene, osigurati gradilište od djelovanja više sile i krađe.</t>
  </si>
  <si>
    <t xml:space="preserve">Izvođač će čistiti gradilište na dnevnoj bazi tokom građenja, a na kraju će izvesti sva fina čišćenja zidova, podova, vrata, prozora, stijena, stakala i dr. što se neće posebno opisivati niti naplaćivati. </t>
  </si>
  <si>
    <t xml:space="preserve">Izvođač će izraditi vremenski plan (terminski plan,gantogram) aktivnosti na gradilištu i njime odrediti dinamiku financiranja, dobave materijala i opreme i sl. </t>
  </si>
  <si>
    <t>Izvođač je dužan samostalno koordinirati sve kooperante uključene u proces građenja.</t>
  </si>
  <si>
    <t>Izvođač će na gradilištu voditi propisani dnevnik građenja u koji se unose svi podaci i događaji tijekom građenja, upisuju primjedbe projektanta, predstavnika investitora, nadzornog inženjera i pomoćnika nadzornog inženjera te inspekcije. Uz dnevnik građenja izvođač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cjelokupnog posla nije moguće provjeriti neposredno izmjerom, treba po izvršenju pojedinog takvog rada preuzeti od izvođača nadzorni inženjer, uz dostavu dokaznog materijala i fotodokumentacije.</t>
  </si>
  <si>
    <t>Nakon završetka radova izvođač će predati zgradu investitoru ili po investitoru određenom korisniku.</t>
  </si>
  <si>
    <t>Za svu robu i materijale, osim traženih normi i standarda dopušteno je nuditi robu i materijal prema jednakovrijednim standardima osiguranja kvalitete!</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</si>
  <si>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 pravilima struke, te ako u nekom segmentu projektno tehnička dokumentacija odstupa od uobičajenih tehnički ispravnih rješenja, Izvoditelj je dužan pravodobno upozoriti nadzor i naručitelja. U protivnom potpunu odgovornost za tako izvedene radove, neovisno o ispravnosti projektnog rješenja snosi izvoditelj radova.</t>
  </si>
  <si>
    <t>Eventualne izmjene materijala i način izmjene tokom gradnje građevine mogu se izvršiti isključivo pismenim dogovorom izvoditelja s projektantom i naručiteljem. Svako samovoljno odstupanje od projekta izvoditelj preuzima na vlastiti rizik i snosi sve rezultirajuće direktne i indirektne troškove koji nastanu kao posljedica njegovih izmjena tijekom gradnje.</t>
  </si>
  <si>
    <t>Izvođač je dužan po završetku radova gradilište kompletno očistiti.</t>
  </si>
  <si>
    <t xml:space="preserve">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
</t>
  </si>
  <si>
    <t>VAŽNO: Ako se u troškovniku navode oznake norme koje se koriste u RH, ponuditelji mogu koristiti i jednakovrijedne norme iz normizacijskih sustava i/ili nacionalnih normirnih tijela.</t>
  </si>
  <si>
    <t>Svi radovi obračunavat će se prema stvarno izvedenim radovima i količinama, što se dokazuje građevinskom knjigom, te analizama cijena za izvedeni rad prema potrebi.</t>
  </si>
  <si>
    <t xml:space="preserve">Druškovec 4A, Maruševec
k.č.br. 1551/3, k.o. Druškovec
</t>
  </si>
  <si>
    <t>Ivanec, Travanj, 2021.</t>
  </si>
  <si>
    <t>k.č.br. 1551/3, k.o. Druškovec</t>
  </si>
  <si>
    <t>Travanj, 2021.</t>
  </si>
  <si>
    <t>Ponuditelj može prema potrebi obaviti uvid na licu mjesta, te je dužan proučiti sve stavke troškovnika. Nepoznavanje dijela troškovnika neće se prihvatiti kao razlog za povišenje jediničnih cijena ili greške u izvedbi. Izvođenju će se pristupiti kada se izvrše sve pripreme.</t>
  </si>
  <si>
    <t>Općina Maruševec, Maruševec 6, 42243 Maruševec, OIB: 26670454549</t>
  </si>
  <si>
    <t>Dobava i ugradnja zaštitne hidro i toplinske izolacije vanjskih prozorskih klupčica.</t>
  </si>
  <si>
    <r>
      <t>m</t>
    </r>
    <r>
      <rPr>
        <vertAlign val="superscript"/>
        <sz val="11"/>
        <rFont val="Arial"/>
        <family val="2"/>
      </rPr>
      <t>2</t>
    </r>
  </si>
  <si>
    <t xml:space="preserve">Općina Maruševec
Maruševec 6,                                       42243 Maruševec, OIB: 26670454549
</t>
  </si>
  <si>
    <t xml:space="preserve">Dinamiku izvođenja određuje investitor. Za vrijeme izvođenja radova, potrebno je omogućiti nesmetano korištenje okolnih zgrada i površina, te treba izvršiti sve radnje po pitanju osiguranja a kao se nebi ugrozila sigurnost prolaznika pošto je u blizini škola. </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</si>
  <si>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svu potrebnu dokumentaciju koju mora imati na gradilištu i dati ih na uvid ovlaštenim inspekcijskim službama po potrebi.</t>
  </si>
  <si>
    <t xml:space="preserve">Priprema gradilišta
Priprema gradilišta koja uključuje zaštitu zgrade na način da tijekom radova ne dođe do oštećenja iste, osiguranje koridora za prolaz korisnika susjednih zgrada i površina, te njegova zaštita od šute i prašine te osiguranje okoline kojom se sprječava prilaz neovlaštenim osobama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Sve radove treba izvoditi sukladno svim važečim propisanim, te higijensko tehničkim mjerama zaštite na radu tj. paziti na rad strojeva i alata, predvidjeti moguća urušavanja te postaviti i održavati zaštitne oplate ograde i skele postaviti znakove upozorenja na opasnosti te zaštititi  fizičke osobe i zgradu tijekom izvođenja radova. 
</t>
  </si>
  <si>
    <t xml:space="preserve">Stavke obuhvaćaju pregled, kontrolu mjera i veličina postojećeg stanja građevinske konstrukcije zgrade, pregled postojećeg stanja opreme, instalacija te utvrđivanje točnih koridora instalacija u objektu i izvan objekta. Pripremne radove je obavezan izvršavati izvođač radova prije nego pristupi izvođenju i za vrijeme izvođenja radova, te izraditi i dostaviti na odobrenje plan izvođenja sa terminskim planom. U pripremne radove uključiti i pregled projektne dokumentacije, te o svim nejasnoćama ili neusklađenostima pravovremeno izvjestiti investitora i projektanta. </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</si>
  <si>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na manjkavost projektno-tehničke dokumentacije - opisa u troškovniku neće se uzeti u obzir, niti smatrati razlogom za produženje roka izvedbe, a niti će se priznati bilo kakva razlika u cijeni s tog naslova.</t>
  </si>
  <si>
    <t xml:space="preserve">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objekat se mora zaštititi. Svi eventualno oštečeni dijelovi moraju se ukloniti i izvesti ponovo bez bilo kakve naplate. </t>
  </si>
  <si>
    <t>- elektro razvodna kutija - poklopac kutije uzemljenja</t>
  </si>
  <si>
    <t>Demontaža postojećih vertikalnih oluka (krovne vode) cijevi Ф 110 mm od inoxa  sa pripadajućim kukama i obujmicama, spojnim elementima i koljenima, te utovar i odvoz otpadnog materijala na otpadni deponij ili po zahtjevu naručitelja predati naručitelju.</t>
  </si>
  <si>
    <t>Demontaža krovnih limenih polukružnih žljebova od inoxa sa pripadajućim kukama i obujmicama, spojnim elementima te utovar i odvoz otpadnog materijala na otpadni deponij ili po zahtjevu naručitelja predati naručitelju.</t>
  </si>
  <si>
    <t>D1.2.</t>
  </si>
  <si>
    <t>- toplinska izolacija špaleta  - stavka D.1.2. (MV) d = 2 cm,</t>
  </si>
  <si>
    <t xml:space="preserve"> - Nenosive i labave dijelove stare žbuke sa zidova potrebno je u potpunosti obiti. Površinu suho očistiti (otprašiti) i ostaviti da se osuši. Labave dijelove, nečistoću, prašinu, bitumen i sl. odstraniti. Zamijeniti oštećene opeke ili kamen.</t>
  </si>
  <si>
    <t>Obračun po m2 sanirane površine.</t>
  </si>
  <si>
    <t>SANACIJA UNUTARNJIH ZIDOVA</t>
  </si>
  <si>
    <t>SANACIJA UNUTARNJIH ZIDOVA PODRUMA - PREKID KAPILARNE VLAGE</t>
  </si>
  <si>
    <t>Obračun po m sanirane površine.</t>
  </si>
  <si>
    <t>Dobava i ugradnja novih letvi i kontraletvi za podkonstrukciju krovnog pokrova od lima. Neblanjane letve od četinjače II. kategorije; dim. 4x6cm, obrađene fungicidnim/ insekticidnim premazom i s potrebnim materijalom za pričvršćenje na rogove krovne konstrukcije. Letvanje se vrši prema specifikacijama odabranog proizvođača krovnog pokrova.</t>
  </si>
  <si>
    <t>A3.</t>
  </si>
  <si>
    <t>A4.</t>
  </si>
  <si>
    <t>A5.</t>
  </si>
  <si>
    <t>A8.</t>
  </si>
  <si>
    <t>C1.</t>
  </si>
  <si>
    <t>E1.</t>
  </si>
  <si>
    <t>F1.</t>
  </si>
  <si>
    <t>F2.</t>
  </si>
  <si>
    <t>F3.</t>
  </si>
  <si>
    <t>F4.</t>
  </si>
  <si>
    <t>G1.</t>
  </si>
  <si>
    <t>H2.</t>
  </si>
  <si>
    <t>I3.</t>
  </si>
  <si>
    <t xml:space="preserve">U stavku  uključiti utovar i odvoz otpadnog materijala na deponiju s plaćanjem svih taksa i naknada. </t>
  </si>
  <si>
    <t xml:space="preserve"> - Površine napadnute plijesnima i solima prethodno tretirati uništavačem algi i plijesni, te potom očetkati. Za odstranjivanje algi i gljivica te učvršćivanje starih mineralnih podloga, koristimo gotovu biocidnu otopinu  za saniranje fasada i drugih površina napadnutih algama, lišajevima, gljivicama i plijesni tipa pH vrijednosti oko 6.</t>
  </si>
  <si>
    <r>
      <t xml:space="preserve"> - Na kompletnom pročelju potrebno je pregledati fuge u ziđu te po potrebi ih izdubiti te ih zapuniti. Fuge zidova ispunjavamo hidraulično-vapnenim mortom za fuge</t>
    </r>
    <r>
      <rPr>
        <sz val="11"/>
        <rFont val="Arial"/>
        <family val="2"/>
      </rPr>
      <t xml:space="preserve">. Mort pripremiti u odgovarajućoj konzistenciji, tako da se fuga dobro zapuni bez ostataka šupljina, a da mort ne curi ili kapa na površinu opeke. Granulacija   0-4 mm, suha nasipna gustoća oko 1900 kg/m³, tlačna čvrstoća ≥ 8 N/mm², paropropusnost (μ) oko 20, pH-vrijednost oko 12.
</t>
    </r>
  </si>
  <si>
    <t xml:space="preserve"> - Na kompletnom podnožju potrebno je pregledati ziđe te po potrebi napraviti dozidavanje zidova. Dozidavanje napraviti vapnenim mortom za popunjavanje i zidanje na bazi NHL-a. Granulacija 0-6 mm, suha nasipna gustoća oko 1800 kg/m³, tlačna čvrstoća ≥ 3N/mm² , paropropusnost (μ) oko 20, PH-vrijednost  oko 12.
</t>
  </si>
  <si>
    <t xml:space="preserve"> - Osigurati ujednačenost podloge i bolju prionjivost novih slojeva na postojeću podlogu. Ujednačenost osiguravamo mineralnim, univerzalnim ekološkim transparentnim predpremazom koji zbog svoje prirodne alkalnosti ima algicidna i fungicidna svojstva. Odgovarajuće pripremiti, PH-vrijednost oko 11,5. Tako obrađena podloga je spremna za daljnju obradu.</t>
  </si>
  <si>
    <r>
      <t xml:space="preserve"> - Za poboljšanje prijanjanja/vezanja i reguliranje upojnosti podloge, potrebno je nanijeti vapneni špric na osnovi prirodnog hidrauličnog vapna (NHL5 prema EN 459-1), s prekrivanjem površine od 100 %, tlačne čvrstoće oko  6 N/mm², E-modula oko 5.000 N/mm², paropropusnosti 12-15, prionjivosti &gt; 0,08  N/mm², čvrstoće pri savijanju ≤ 2 N/mm²</t>
    </r>
    <r>
      <rPr>
        <sz val="11"/>
        <rFont val="Arial"/>
        <family val="2"/>
      </rPr>
      <t>. Vrijeme sušenja min. 1 dan.</t>
    </r>
  </si>
  <si>
    <r>
      <t xml:space="preserve"> - Kao paropropusnu vapnenu žbuku koristiti hidraulično-vapnenu žbuku za podnožja  u debljinama nanosa od po 2 cm u jednom nanosu. Vrijeme sušenja 1  dan. Nanosimo paropropusnu vapnenu žbuku na bazi NHL5 (prema EN 459-1) u debljinama nanosa od po 2 cm u jednom nanosu, tlačne čvrstoće oko  4,5 N/mm², E-modula  oko 4.000 N/mm², paropropusnosti oko 11, prionjivosti &gt; 0,08  N/mm², čvrstoće pri savijanju ≤ 2 N/mm²</t>
    </r>
    <r>
      <rPr>
        <sz val="11"/>
        <rFont val="Arial"/>
        <family val="2"/>
      </rPr>
      <t>. Vrijeme sušenja 1 dan.</t>
    </r>
  </si>
  <si>
    <r>
      <t xml:space="preserve"> - Nakon sušenja nanosimo strukturnu završnu žbuku za fasade u području podnožja. Strukturiranje zaribane žbuke, odnosno željena struktura postiže se odgovarajućim alatom za zaribavanje (stiroporni/plastični gleter). Koristimo strukturnu završnu žbuku za saniranje kod zidova opterećenih vlagom i solima (npr. kod opterećenja nitratima, kloridima, sulfatima), visoke paropropusnisti oko 11 i pH vrijednosti 13, tlačne čvrstoće  2 N/mm², E-modula oko 5.000 N/mm²</t>
    </r>
    <r>
      <rPr>
        <sz val="11"/>
        <rFont val="Arial"/>
        <family val="2"/>
      </rPr>
      <t xml:space="preserve">. Zahvaljujući finom bijelom zrnu može se strukturirati na više načina. Potrebno je obratiti pozornost na pravovremeno strukturiranje. Debljina sloja tankoslojne završne žbuke jest u maksimalnoj veličini zrna. </t>
    </r>
  </si>
  <si>
    <r>
      <t xml:space="preserve"> - Fasadu prebojavamo visokopokrivnom, paropropusnom, vodoodbojnom i na vremenske utjecaje otpornom bojom. Visokopokrivna, paropropusna, vodoodbojna i na vremenske utjecaje otporna sol-silikatna boja</t>
    </r>
    <r>
      <rPr>
        <sz val="11"/>
        <rFont val="Arial"/>
        <family val="2"/>
      </rPr>
      <t xml:space="preserve">. Na bazi kalijevog vodenog stakla i silicija. Za premazivanje vezanih suhih žbuka na bazi vapna i cementa kao i betona, starih silikatnih podloga kao i organskih podloga. Bijela i tonirana u silikatnim tonovima gustoće ca. 1,5kg/L, DN-vrijednosti  0,05 m, pH-vrijednosti   11,4 te vodoupojnosti &gt; 1 kg/m²24h(sec.ETAG004).
</t>
    </r>
  </si>
  <si>
    <t xml:space="preserve"> - Osigurati ujednačenost podloge i bolju prionjivost novih slojeva na postojeću podlogu. Ujednačenost osiguravamo mineralnim, univerzalnim ekološkim transparentnim predpremazom koji zbog svoje prirodne alkalnosti ima algicidna i fungicidna svojstva, odgovarajuće pripremiti.  Gustoća 1,1 kg/L, PH-vrijednost 11,5.</t>
  </si>
  <si>
    <t xml:space="preserve"> - Za izravnavanje i zapunjavanje većih neravnina i oštećenja na različitim vrstama podloga nanosi se mikroarmirana  žbuka za renoviranje i izravnavanje. Debljina nanosa od 3-30 mm. Za izravnavanje i zapunjavanje većih neravnina i oštećenja na različitim vrstama podloga nanosi se mikroarmirana žbuka za renoviranje i izravnavanje, paropropusnosti µ=15-20, tlačne čvrstoće oko 3 N/mm²,  čvrstoće na savijanje &gt;1  N/mm², E-modula 3.500 N/mm², prionjivosti  0,2 N/mm², udjela vapna &gt; 95%.
</t>
  </si>
  <si>
    <t xml:space="preserve"> - Predšpric i vezivni most na mineralnim, upojnim podlogama poput starog ili novog ziđa od opeke. Vapneni špric i vezivni most za ekološke žbuke poput vapnenih i glinenih žbuka. Prije izravnavanja površine, nanosimo vapneni špric, paropropusnosti µ=12-15, tlačne čvrstoće oko 3 N/mm²,  čvrstoće na savijanje &gt;1  N/mm², E-modula 3.500 N/mm², prionjivosti  0,2 N/mm², udjela vapna &gt; 95% vapneni špric u debljini nanosa od najmanje 3 mm, preko cijele površine. Vrijeme sušenja ovog sloja je minimalno 3 dana.
</t>
  </si>
  <si>
    <r>
      <t xml:space="preserve"> - Podložna žbuka za unutrašnje zidove i stropove na svim normalnim žbukanim podlogama. Nakon nanošenja šprica, nanosimo ekološku, građevinsko-biološku, unutarnja vapnena podložnu žbuku, bez udjela cementa, izrazito visoke paropropusnosti 8-12 i pH-vrijednosti 13, tlačne čvrstoće oko 1,5 N/mm²,  čvrstoće na savijanje 1  N/mm², E-modula 2.500 N/mm²</t>
    </r>
    <r>
      <rPr>
        <sz val="11"/>
        <rFont val="Arial"/>
        <family val="2"/>
      </rPr>
      <t>, u minimalnoj debljini od 20 mm. Vrijeme sušenja ovog sloja je minimalno 7 dana. Podložna žbuka se nanosi ručno ili strojno nakon 3 dana stajanja od prethodno ugrađenog vapnenog šprica. Obratiti pozornost na ispravnu namještenost mlaza za špricanje.</t>
    </r>
  </si>
  <si>
    <r>
      <t xml:space="preserve"> - Odstraniti površinski film kako bi omogućili dobro prianjanje završnog sloja žbuke. Nakon vremena vezivanja od oko 12 sati, podlogu ostrugati pomoću rešetkastog strugača</t>
    </r>
    <r>
      <rPr>
        <sz val="11"/>
        <rFont val="Arial"/>
        <family val="2"/>
      </rPr>
      <t xml:space="preserve"> radi postizanja ravne hrapave površine.</t>
    </r>
  </si>
  <si>
    <t xml:space="preserve"> - Ekološka, građevinsko-biološka unutarnja završna žbuka. Nakon vezivanja od najmanje 7 dana nanosimo  finu završnu ekološku, građevinsko-biološku, unutarnju vapnenu žbuku, bez udjela cementa, izrazito visoke paropropusnosti 8-12 i pH-vrijednosti 13, tlačne čvrstoće oko 1,5 N/mm²,  čvrstoće na savijanje 1  N/mm², E-modula 2.500 N/mm². Žbuku nanosimo u 2 sloja. Prvi sloj žbuke služi kao upijajući i izravnavajući sloj, dok drugi sloj nanesen ''svježe u svježe'' služi za strukturiranje, u minimalnoj debljini od 20 mm.  Podloga uvijek mora biti mat vlažna.</t>
  </si>
  <si>
    <r>
      <t xml:space="preserve"> - Visokokvalitetni, ekološki vapneni premaz sa širokim područjem primjene na unutarnjim i vanjskim podlogama. Kao paropropusni premaz</t>
    </r>
    <r>
      <rPr>
        <sz val="11"/>
        <rFont val="Arial"/>
        <family val="2"/>
      </rPr>
      <t xml:space="preserve"> i za učvršćivanje i pripremu starih podloga. Posebno prikladan za premazivanje ekoloških podloga kao što su vapnene žbuke zbog visoke pH-vrijednost od 12, služi za gotovo potpuno spriječavanje pojave plijesni i bakterija na tretiranim površinama. Karakteriziran viskom papropropusnoti od 10-12, gustoće ca. 1,5kg/L, VOC-kod 30 g/L. Nanijeti do zasićenja, ravnomjerno i potpuno pokrivajući površinu uz pomoć odgovarajuće četke, kista ili valjka, u idealnom slučaju s četkom od prirodne dlake.</t>
    </r>
  </si>
  <si>
    <t>Dobava, izrada i ugradnja nove vanjske limene, pocinčane i plastificirane prozorske klupčice, debljine d=1,00 mm i razvijene širine cca 35 cm.</t>
  </si>
  <si>
    <t>SANACIJA KAPILARNE VLAGE I PRIPADAJUČI RADOVI</t>
  </si>
  <si>
    <t xml:space="preserve"> - Demontaža postojeće obloge sokla - podnožja zgrade, kao i nenosivih slojeva. Sokl - podnožje zgrade je za 7 cm isturen od vanjskog ožbukanog nosivog zida, procijenjeno da se radi o oblozi od kamena ili pune opeke koja je naknadno ožbukana sa cementnom žbukom. Demontirati štemanjem sa zbrinjavanjem šute.  </t>
  </si>
  <si>
    <t>Horizontalno strojno rezanje zidova za izvedbu hidroizolacije, radi prekida kapilarne vlage, na način da se čitav zid kampadno prereže. U prerezani dio se umeće polimercementna hidroizolacija, te se ubrizgava brzovezajuća bubreća cementna smjesa, radi statičkog ukrućenja. Uključeno čišćenje i priprema podloge.</t>
  </si>
  <si>
    <t>Pregled postojećeg stanja građevine i izrada elaborata - plana svih radova i sanacije vlage sa terminskim planom, izrađen po kvalificiranom stručnjaku. Prema potrebi izvršiti probna ispitivanja. Elaborat mora sadržavati detaljno izvješće o postojećem stanju konstrukcije i instalacija, plan sanacije sa karakterističnim tehničkim detaljima planirane sanacije sa prikazom tehničkih svojstava materijala za planirano saniranje vlage, te sa terminskim planom. Tek po odobrenju elaborata - plana sanacije od strane Naručitelja Izvoditelj može započeti sa radovima.</t>
  </si>
  <si>
    <t xml:space="preserve"> - Demontaža postojeće obloge zida i stropa podruma i prizemlja koji je u lošem stanju, a radi se o ožbukanoj punoj opeci. Sa zidova potrebno je u potpunosti obiti nenosive i labave dijelove stare žbuke, kao i cigle koja nema prionjivosti, a otpadnu šutu zbrinuti.</t>
  </si>
  <si>
    <t>Demontaža raznih sitnih predmeta i opreme prije početka radova, te ponovna ugradnja po završetku radova. U cijenu stavke uključiti sav materijal i pribor potreban za naknadnu montažu na novoizvedenu ETICS fasadu ili krovni pokrov.</t>
  </si>
  <si>
    <t>PROVJERA - Provjeriti ravnost zidne površine i ukoliko ima odstupanja većih od 1cm na 4m potrebno je nanijeti izravnavajući sloj morta ili odgovarajuće podloge uz odobrenje nadzornog inženjera.</t>
  </si>
  <si>
    <t>NAKNADNA UGRADNJA PROZORSKIH KLUPČICA obrađena je u drugoj stavci. Dijelove sustava i spojeve sustava s prozorom i prozorskom klupčicom potrebno je isplanirati i izvesti tako da se onemogući prodiranje oborina u ETICS ili jednakovrijedan sustav, podlogu ili prozor.
Kod naknadne ugradnje prozorske klupčice potrebno je gornju stranu ETICS ili jednakovrijednog sustava zaštititi od vremenskih utjecaja armaturnim slojem, koji se dodatno izolira odgovarajućom polimer-cementnom hidroizolacijskom prema uputi proizvođača. Hidroizolacijsku masu podići i na bočne vertikalne strane u visini ≥6 cm. Podlogu za montiranje prozorske klupčice izvesti u padu ≥5° s horizontalnim prepustom ≥4 cm.
Prozorske klupčice potrebno je lijepiti odgovarajućim ljepilom u trakama u smjeru pada klupčice, a spojeve klupčice s ETICS ili jednakovrijednim sustavom zabrtviti odgovarajućim UV-stabilnim brtvenim trakama ili kitevima, koje mogu podnijeti dilatacijske pomake.</t>
  </si>
  <si>
    <t xml:space="preserve">Sanaciju unutarnjih zidova podruma debljine cca. 45 cm od pune neožbukane opeke izvesti prema sljedećem ili jednakovrijednom načinu saniranja ovisno o odabranom tipu sustava koji mora biti detaljno prikazan elaboratom. </t>
  </si>
  <si>
    <t>Obračun po m3 zamijenjene drvene građe</t>
  </si>
  <si>
    <t>Dobava i montaža profiliranog, limenog pokrova (imitacija crijepa) na dvostrešni krov zgrade. Limovi se postavljaju na kosi krov na adekvatnu podkonstrukciju od drvenih letvi (posebno obračunato). Vruče cinčani bojani lim debljine min. 0,60 mm u boji po izboru projektanta i investitora prema standardnoj osnovnoj paleti boja, lim min. 200g/m2 nanosa cinka, UV otporna boja od min. PE 25 mikrona. Lim se pričvršćuje odgovarajućim vijcima u boji pokrova sa odgovarajućim gumenim podloškama. U cijenu uključiti i postavljanje tipskih limenih pocinčanih snjegobrana u boji pokrova, kao i sve opšave i završetke, na uvalama, grebenima, sljemenu a sve prema pravilima struke. Krovište je dvostrešno sa sljemenom, i zabatnim veterlajsnama ukupne dužine od 70 m.</t>
  </si>
  <si>
    <t>Dobava, izrada i ugradnja trapeznog lima na strehe dvostrešnog krova. Širine strehe cca 100 cm koje se oblažu i zatvaraju sa limom kao trapezna streha. Na krajevima strehe kod žljeba, te kod spoja strehe i zidova na novoizvedeni etics sustav predvidjeti podkonstrukciju iz drvenih štafli. Trapezni lim izvesti iz čeličnog pocinčanog plastificiranog lima debljine minimalno d=0,60 mm u boji pokrova - standardna paleta boja, prilagođeno tipu odabranog limenog pokrova.</t>
  </si>
  <si>
    <t>Rekonstrukcija i energetska obnova zgrade javne i društvene namjene – društvenog doma u Druškovcu</t>
  </si>
  <si>
    <r>
      <rPr>
        <b/>
        <sz val="12"/>
        <rFont val="Arial"/>
        <family val="2"/>
        <charset val="238"/>
      </rPr>
      <t>Građevina:</t>
    </r>
    <r>
      <rPr>
        <sz val="12"/>
        <rFont val="Arial"/>
        <family val="2"/>
        <charset val="238"/>
      </rPr>
      <t xml:space="preserve"> </t>
    </r>
    <r>
      <rPr>
        <sz val="10"/>
        <rFont val="Arial"/>
        <family val="2"/>
        <charset val="238"/>
      </rPr>
      <t>Rekonstrukcija i energetska obnova zgrade javne i društvene namjene – društvenog doma u Druškovcu</t>
    </r>
  </si>
  <si>
    <t>- priprema podloge za ETICS sustav</t>
  </si>
  <si>
    <t xml:space="preserve">Odstranjivanje i odprašivanje svih nenosivih dijelova fasade sa zidova i špaleta prozora, te krpanje nastalih rupa odgovarajućom paropropusnom žbukom po potrebi. Stavka obuhvaća sve popravke oštećene, dotrajale ili otpale žbuke postojećih vanjskih zidova za koje je utvrđeno da su nenosivi, odnosno neprikladni za izvedbu ETICS sustava. Postojeću podlogu potrebno je prethodno impregnirati i obraditi reparaturnim mortom, a vlažne dijelove premazati hidrofobnim sredstvom i odgovarajuće pripremiti za izradu ETIC sustava s obzirom na zatečeno stanje. Kompletnu površinu potrebno je tretirati i odgovarajućim sredstvom protiv vlage - odnosno soli i salitre prije izvedbe ETICS sustava. U cijenu uračunata dobava i ugradnja potrebnih materijala. </t>
  </si>
  <si>
    <t>B2.</t>
  </si>
  <si>
    <t>B3.</t>
  </si>
  <si>
    <t>Nabava doprema i polaganje geotekstila po cijeloj površini na podu podruma za naknadno nasipavanje batude. Geotekstil težine 200 g/m².</t>
  </si>
  <si>
    <t>Dobava i ugradba drenažnog kamenog materijala - separirani drobljeni kamen granulacije  do Ø30mm na pod podruma i rječni kamen granulacije Ø30-Ø60mm oko zgrade. U cijenu stavke uključen sloj kamena iznad geotekstila.</t>
  </si>
  <si>
    <t>Pupčasta zaštitna čepičasta traka - folija. 
Dobava i postava pupčaste trake - folije s vanjske strane temelja - podnožja, učvršćeno sa Z profilima i pričvršćeno čeličnim čavlićima i zaštitnim čepovima za zid, po cijeloj površini iskopa uz podnožje zgrade.</t>
  </si>
  <si>
    <t>B4.</t>
  </si>
  <si>
    <t xml:space="preserve">Demontaža postojećih vanjskih betonskih kanalica širine 30 cm debljine 8 cm postavljenih na pijesku i laganom betonu, te ponovna montaža po izvođenju ostalih radova. </t>
  </si>
  <si>
    <t>rušenje postojeće asfaltne konstrukcije, te ugradnja novog asfalta prema postojećem stanu</t>
  </si>
  <si>
    <t>E2.</t>
  </si>
  <si>
    <t>Troškovi organizacije gradilišta koji uključuju troškove osiguranja gradilišta na način da se izvođenjem radova ne ugrozi sigurnost radnika kao i prolaznika, te da se ne ugrozi sigurnost objekta koji je predmet sanacije, kao i ostalih objekata i imovine u blizini. U ponuđenoj cijeni je potrebno predvidjeti i troškove za postavu zaštitnih ograda, ograđivanje i osiguranje mjesta za deponiranje materijala kako bi se za cijelo vrijeme izvođenja radova osigurala sigurnost osoba i imovine, te organizaciju i osiguranje puta prema susjednim objektima. Također cijenom je potrebno predvidjeti i potrebu odvlaživanja prostora odvlaživaćima za vrijeme sanacije ako se izvodi u godišnjem razdoblju kada se ne može osigurati dovoljna prozračnost prostora. Izvoditelj je dužan organizirati radove na način da za cijelo vrijeme izvođenja radova objekt bude osiguran od kiše i vjetra te je u tom smislu dužan predvidjeti troškove zaštite objekta za cijelo vrijeme trajanja radova, kao i potrebno osiguranje uvjeta prilikom sanacije kapilarne vlage žbukama. U ponuđenoj cijeni također predvidjeti kontinuirano čišćenje gradilišta za vrijeme trajanja radova, te završno finalno čišćenje, održavanje čistoće gradilišta i privremenih puteva gradilišta tokom izvođenja radova, posebno tokom demontaže i iskopa, kao i osiguranje gradilišta sukladno propisima o zaštiti na radu i planu uređenja gradilišta.</t>
  </si>
  <si>
    <t>Pažljiva demontaža i zbrinjavanje postojećih slojeva kosog krovišta zbog izvedbe novog pokrova. Postojeći pokrov je od glinenog crijepa.  Krov je izveden  samo sa pokrovom od glinenog crijepa na drvenoj podkonstrukciji. Stavkom obuhvaćena demontaža svih slojeva (crijepa, letve, drvena obloga streha, krovna limarija) osim glavne konstrukcije krovišta od drvenih greda i rogova. Spuštanje niz objekat, te utovar i odvoz na deponiju uz plaćanje svih pristojbi i taksi ili po zahtjevu naručitelja predati naručitelju. Primjena svih potrebnih mjera zaštite zdravlja i sigurnosti radnika i osoba koje se mogu naći u blizini. Krov je dvostrešan sa sljemenom dužine 21 m.</t>
  </si>
  <si>
    <t>Ručni površinski iskop zemlje "II/III" kategorije, dubine do 20 cm sa poda podruma i šljunka uz podnožje zgrade na mjestu sanacije podnožja dubine cca. 30 cm  kao priprema za postavu geotekstila i drenažnog kamenog materijala.</t>
  </si>
  <si>
    <t>Rezanje i rušenje postojeće asfaltne konstrukcije u širini od cca.30 cm na mjestu sanacije zidova podnožja uz zgradu, te naknadna sanacija asfaltne konstrukcije novim asfaltom. Odvoz na deponiju u cijeni stavke. Plaćanja svih taksi i naknada za zbrinjavanje otpada u cijeni stavke.</t>
  </si>
  <si>
    <t xml:space="preserve"> - Ispod terena što dublje je moguće i do visine min. 20 cm iznad terena nanijeti hidroizolacijsku žbuku, koja sprječava ulazak vode direktno u zid iz okoline. Mineralna izolacijska žbuka na osnovi tras-cementa za vertikalnu izolaciju protiv vode bez tlaka i vode pod tlakom do 1,5 bara, tlačne čvrstoće 4 N/mm², nanijeti u debljini 1,5 cm ispod terena uz zid objekta. pH vrijednost oko 20. </t>
  </si>
  <si>
    <t>Sanaciju zidova podnožja izvesti prema sljedećem ili jednakovrijednom načinu saniranja ovisno o odabranom tipu sustava koji mora biti detaljno prikazan elaboratom. Predviđeno je da se postojeći sokl-podnožje koje je ožbukano, demontira, te ožbuka sustavom sanacijske žbuke zbog prekida kapilarne vlage.</t>
  </si>
  <si>
    <t>Sanaciju unutarnjih zidova izvesti prema sljedećem ili jednakovrijednom načinu saniranja ovisno o odabranom tipu sustava koji mora biti detaljno prikazan elaboratom. Predviđeno je da se postojeća žbuka demontira, te zidovi ožbukaju sustavom sanacijske žbuke zbog prekida kapilarne vlage.</t>
  </si>
  <si>
    <t xml:space="preserve">PROJEKTANTSKI TROŠKOVNIK - GRAĐEVINSKO OBRTNIČKI RADOVI </t>
  </si>
  <si>
    <t>TROŠKOVNIK GRAĐEVINSKO OBRTNIČKIH  RADOVA</t>
  </si>
  <si>
    <t>GRAĐEVINSKO OBRTNIČKI RADOVI</t>
  </si>
  <si>
    <t xml:space="preserve">REKAPITULACIJA G.O.  RADOVI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</si>
</sst>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n&quot;_-;\-* #,##0.00\ &quot;kn&quot;_-;_-* &quot;-&quot;??\ &quot;kn&quot;_-;_-@_-"/>
    <numFmt numFmtId="43" formatCode="_-* #,##0.00\ _k_n_-;\-* #,##0.00\ _k_n_-;_-* &quot;-&quot;??\ _k_n_-;_-@_-"/>
    <numFmt numFmtId="164" formatCode="_-* #,##0.00_-;\-* #,##0.00_-;_-* &quot;-&quot;??_-;_-@_-"/>
    <numFmt numFmtId="165" formatCode="_-* #,##0.00\ [$€]_-;\-* #,##0.00\ [$€]_-;_-* &quot;-&quot;??\ [$€]_-;_-@_-"/>
    <numFmt numFmtId="166" formatCode="_-* #,##0.00\ _€_-;\-* #,##0.00\ _€_-;_-* &quot;-&quot;??\ _€_-;_-@_-"/>
    <numFmt numFmtId="167" formatCode="_(* #,##0.00_);_(* \(#,##0.00\);_(* &quot;-&quot;??_);_(@_)"/>
    <numFmt numFmtId="168" formatCode="#,##0.00\ &quot;kn&quot;"/>
    <numFmt numFmtId="169" formatCode="#,##0.00&quot;      &quot;;\-#,##0.00&quot;      &quot;;&quot; -&quot;#&quot;      &quot;;@\ "/>
    <numFmt numFmtId="170" formatCode="* #,##0.00\ ;\-* #,##0.00\ ;* \-#\ ;@\ "/>
    <numFmt numFmtId="171" formatCode="0&quot;.&quot;"/>
  </numFmts>
  <fonts count="11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Helv"/>
    </font>
    <font>
      <sz val="10"/>
      <name val="Arial CE"/>
      <charset val="238"/>
    </font>
    <font>
      <sz val="10"/>
      <name val="Times New Roman CE"/>
      <family val="1"/>
      <charset val="238"/>
    </font>
    <font>
      <sz val="12"/>
      <name val="Times New Roman CE"/>
      <family val="1"/>
      <charset val="238"/>
    </font>
    <font>
      <sz val="11"/>
      <name val="Arial"/>
      <family val="2"/>
      <charset val="238"/>
    </font>
    <font>
      <sz val="11"/>
      <name val="Arial"/>
      <family val="2"/>
    </font>
    <font>
      <sz val="11"/>
      <color theme="1"/>
      <name val="Calibri"/>
      <family val="2"/>
      <charset val="238"/>
      <scheme val="minor"/>
    </font>
    <font>
      <sz val="10"/>
      <color theme="1"/>
      <name val="Arial"/>
      <family val="2"/>
      <charset val="238"/>
    </font>
    <font>
      <sz val="10"/>
      <name val="Calibri"/>
      <family val="2"/>
      <charset val="238"/>
      <scheme val="minor"/>
    </font>
    <font>
      <b/>
      <sz val="10"/>
      <name val="Calibri"/>
      <family val="2"/>
      <charset val="238"/>
      <scheme val="minor"/>
    </font>
    <font>
      <sz val="12"/>
      <name val="Arial"/>
      <family val="2"/>
      <charset val="238"/>
    </font>
    <font>
      <sz val="11"/>
      <color indexed="8"/>
      <name val="Calibri"/>
      <family val="2"/>
      <charset val="238"/>
    </font>
    <font>
      <sz val="9"/>
      <name val="Arial CE"/>
      <family val="2"/>
      <charset val="238"/>
    </font>
    <font>
      <sz val="10"/>
      <name val="Arial"/>
      <family val="2"/>
      <charset val="238"/>
    </font>
    <font>
      <sz val="11"/>
      <name val="Calibri"/>
      <family val="2"/>
      <charset val="238"/>
      <scheme val="minor"/>
    </font>
    <font>
      <b/>
      <sz val="11"/>
      <name val="Calibri"/>
      <family val="2"/>
      <charset val="238"/>
      <scheme val="minor"/>
    </font>
    <font>
      <b/>
      <sz val="12"/>
      <name val="Arial"/>
      <family val="2"/>
      <charset val="238"/>
    </font>
    <font>
      <b/>
      <sz val="11"/>
      <name val="Arial"/>
      <family val="2"/>
      <charset val="238"/>
    </font>
    <font>
      <sz val="14"/>
      <color rgb="FFFF0000"/>
      <name val="Arial"/>
      <family val="2"/>
      <charset val="238"/>
    </font>
    <font>
      <b/>
      <sz val="12"/>
      <color theme="0"/>
      <name val="Arial"/>
      <family val="2"/>
    </font>
    <font>
      <b/>
      <sz val="12"/>
      <name val="Arial"/>
      <family val="2"/>
    </font>
    <font>
      <sz val="9"/>
      <name val="Calibri"/>
      <family val="2"/>
      <charset val="238"/>
    </font>
    <font>
      <sz val="11"/>
      <color theme="1"/>
      <name val="Arial"/>
      <family val="2"/>
    </font>
    <font>
      <b/>
      <sz val="11"/>
      <color theme="1"/>
      <name val="Arial"/>
      <family val="2"/>
    </font>
    <font>
      <b/>
      <sz val="11"/>
      <color rgb="FFFF0000"/>
      <name val="Arial"/>
      <family val="2"/>
    </font>
    <font>
      <b/>
      <sz val="11"/>
      <color theme="3"/>
      <name val="Arial"/>
      <family val="2"/>
    </font>
    <font>
      <sz val="12"/>
      <color rgb="FFFF0000"/>
      <name val="Arial"/>
      <family val="2"/>
      <charset val="238"/>
    </font>
    <font>
      <b/>
      <sz val="12"/>
      <color theme="1"/>
      <name val="Arial"/>
      <family val="2"/>
      <charset val="238"/>
    </font>
    <font>
      <sz val="12"/>
      <name val="Arial"/>
      <family val="2"/>
    </font>
    <font>
      <b/>
      <sz val="11"/>
      <name val="Arial"/>
      <family val="2"/>
    </font>
    <font>
      <b/>
      <sz val="14"/>
      <name val="Calibri"/>
      <family val="2"/>
      <charset val="238"/>
      <scheme val="minor"/>
    </font>
    <font>
      <u/>
      <sz val="10"/>
      <color indexed="12"/>
      <name val="Arial"/>
      <family val="2"/>
      <charset val="238"/>
    </font>
    <font>
      <b/>
      <sz val="12"/>
      <name val="Calibri"/>
      <family val="2"/>
      <charset val="238"/>
    </font>
    <font>
      <b/>
      <sz val="10"/>
      <name val="Arial"/>
      <family val="2"/>
    </font>
    <font>
      <b/>
      <sz val="10"/>
      <name val="Arial"/>
      <family val="2"/>
      <charset val="238"/>
    </font>
    <font>
      <sz val="11"/>
      <color theme="0"/>
      <name val="Calibri"/>
      <family val="2"/>
      <charset val="238"/>
      <scheme val="minor"/>
    </font>
    <font>
      <sz val="11"/>
      <color indexed="20"/>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ElegaGarmnd BT"/>
      <family val="1"/>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Myriad Pro"/>
      <family val="2"/>
    </font>
    <font>
      <sz val="11"/>
      <color indexed="17"/>
      <name val="Calibri"/>
      <family val="2"/>
      <charset val="238"/>
    </font>
    <font>
      <b/>
      <sz val="11"/>
      <color indexed="63"/>
      <name val="Calibri"/>
      <family val="2"/>
      <charset val="238"/>
    </font>
    <font>
      <b/>
      <sz val="18"/>
      <color indexed="62"/>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9"/>
      <name val="Arial"/>
      <family val="2"/>
      <charset val="238"/>
    </font>
    <font>
      <sz val="12"/>
      <name val="HRHelvetica"/>
    </font>
    <font>
      <b/>
      <sz val="18"/>
      <color indexed="56"/>
      <name val="Cambria"/>
      <family val="2"/>
      <charset val="238"/>
    </font>
    <font>
      <sz val="11"/>
      <color rgb="FF000000"/>
      <name val="Calibri"/>
      <family val="2"/>
      <charset val="238"/>
    </font>
    <font>
      <sz val="11"/>
      <color theme="1"/>
      <name val="Calibri"/>
      <family val="2"/>
      <charset val="238"/>
    </font>
    <font>
      <sz val="10"/>
      <name val="Arial"/>
      <family val="2"/>
    </font>
    <font>
      <i/>
      <sz val="11"/>
      <name val="Arial"/>
      <family val="2"/>
      <charset val="238"/>
    </font>
    <font>
      <sz val="10"/>
      <name val="Arial"/>
      <family val="2"/>
      <charset val="238"/>
    </font>
    <font>
      <b/>
      <u/>
      <sz val="11"/>
      <name val="Arial"/>
      <family val="2"/>
      <charset val="238"/>
    </font>
    <font>
      <vertAlign val="superscript"/>
      <sz val="9"/>
      <name val="Arial"/>
      <family val="2"/>
      <charset val="238"/>
    </font>
    <font>
      <vertAlign val="superscript"/>
      <sz val="11"/>
      <name val="Arial"/>
      <family val="2"/>
      <charset val="238"/>
    </font>
    <font>
      <b/>
      <sz val="14"/>
      <name val="Arial"/>
      <family val="2"/>
      <charset val="238"/>
    </font>
    <font>
      <b/>
      <sz val="20"/>
      <name val="Calibri"/>
      <family val="2"/>
      <charset val="238"/>
      <scheme val="minor"/>
    </font>
    <font>
      <sz val="10"/>
      <name val="Arial"/>
      <family val="2"/>
      <charset val="1"/>
    </font>
    <font>
      <sz val="10"/>
      <name val="Arial"/>
      <family val="2"/>
      <charset val="238"/>
    </font>
    <font>
      <sz val="10"/>
      <color indexed="8"/>
      <name val="Calibri"/>
      <family val="2"/>
      <charset val="238"/>
    </font>
    <font>
      <sz val="11"/>
      <name val="7_Futura"/>
      <charset val="238"/>
    </font>
    <font>
      <sz val="8"/>
      <name val="Arial"/>
      <family val="2"/>
      <charset val="238"/>
    </font>
    <font>
      <sz val="10"/>
      <name val="MS Sans Serif"/>
      <family val="2"/>
      <charset val="238"/>
    </font>
    <font>
      <sz val="11"/>
      <name val="Arial"/>
      <family val="1"/>
    </font>
    <font>
      <sz val="10"/>
      <color rgb="FF000000"/>
      <name val="Helv"/>
      <charset val="238"/>
    </font>
    <font>
      <sz val="12"/>
      <name val="Times New Roman"/>
      <family val="1"/>
      <charset val="238"/>
    </font>
    <font>
      <sz val="10"/>
      <color indexed="8"/>
      <name val="Arial CE"/>
      <charset val="238"/>
    </font>
    <font>
      <sz val="10"/>
      <name val="Myriad Pro"/>
      <family val="2"/>
      <charset val="238"/>
    </font>
    <font>
      <vertAlign val="superscript"/>
      <sz val="11"/>
      <name val="Arial"/>
      <family val="2"/>
    </font>
    <font>
      <b/>
      <sz val="18"/>
      <name val="Arial"/>
      <family val="2"/>
      <charset val="238"/>
    </font>
    <font>
      <i/>
      <sz val="9"/>
      <name val="Myriad Pro"/>
      <family val="2"/>
    </font>
    <font>
      <sz val="10"/>
      <name val="Myriad Pro"/>
      <charset val="238"/>
    </font>
    <font>
      <i/>
      <sz val="10"/>
      <name val="Myriad Pro"/>
      <family val="2"/>
    </font>
    <font>
      <sz val="10"/>
      <color rgb="FFFF0000"/>
      <name val="Myriad Pro"/>
      <family val="2"/>
    </font>
  </fonts>
  <fills count="53">
    <fill>
      <patternFill patternType="none"/>
    </fill>
    <fill>
      <patternFill patternType="gray125"/>
    </fill>
    <fill>
      <patternFill patternType="solid">
        <fgColor theme="0" tint="-0.34998626667073579"/>
        <bgColor indexed="64"/>
      </patternFill>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3"/>
        <bgColor indexed="64"/>
      </patternFill>
    </fill>
    <fill>
      <patternFill patternType="solid">
        <fgColor indexed="44"/>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55"/>
        <bgColor indexed="23"/>
      </patternFill>
    </fill>
  </fills>
  <borders count="32">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s>
  <cellStyleXfs count="3784">
    <xf numFmtId="0" fontId="0"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5" fillId="0" borderId="0">
      <alignment horizontal="right" vertical="top"/>
    </xf>
    <xf numFmtId="0" fontId="26" fillId="0" borderId="0">
      <alignment horizontal="justify" vertical="top" wrapText="1"/>
    </xf>
    <xf numFmtId="0" fontId="25" fillId="0" borderId="0">
      <alignment horizontal="left"/>
    </xf>
    <xf numFmtId="4" fontId="26" fillId="0" borderId="0">
      <alignment horizontal="right"/>
    </xf>
    <xf numFmtId="0" fontId="26" fillId="0" borderId="0">
      <alignment horizontal="right"/>
    </xf>
    <xf numFmtId="4" fontId="26" fillId="0" borderId="0">
      <alignment horizontal="right" wrapText="1"/>
    </xf>
    <xf numFmtId="0" fontId="26" fillId="0" borderId="0">
      <alignment horizontal="right"/>
    </xf>
    <xf numFmtId="4" fontId="26" fillId="0" borderId="0">
      <alignment horizontal="right"/>
    </xf>
    <xf numFmtId="0" fontId="29" fillId="0" borderId="0"/>
    <xf numFmtId="0" fontId="22" fillId="0" borderId="0"/>
    <xf numFmtId="165" fontId="30" fillId="0" borderId="0"/>
    <xf numFmtId="0" fontId="21" fillId="0" borderId="0"/>
    <xf numFmtId="0" fontId="21" fillId="0" borderId="0"/>
    <xf numFmtId="4" fontId="27" fillId="0" borderId="0">
      <alignment horizontal="justify" vertical="justify"/>
    </xf>
    <xf numFmtId="4" fontId="28" fillId="0" borderId="0">
      <alignment horizontal="justify"/>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3" fillId="0" borderId="0"/>
    <xf numFmtId="0" fontId="21" fillId="0" borderId="0"/>
    <xf numFmtId="0" fontId="20" fillId="0" borderId="0"/>
    <xf numFmtId="0" fontId="19" fillId="0" borderId="0"/>
    <xf numFmtId="0" fontId="19" fillId="0" borderId="0"/>
    <xf numFmtId="43" fontId="34" fillId="0" borderId="0" applyFont="0" applyFill="0" applyBorder="0" applyAlignment="0" applyProtection="0"/>
    <xf numFmtId="0" fontId="21" fillId="0" borderId="0"/>
    <xf numFmtId="0" fontId="18" fillId="0" borderId="0"/>
    <xf numFmtId="0" fontId="21" fillId="0" borderId="0"/>
    <xf numFmtId="0" fontId="24" fillId="0" borderId="0"/>
    <xf numFmtId="165" fontId="35" fillId="0" borderId="0">
      <alignment horizontal="left" vertical="top"/>
    </xf>
    <xf numFmtId="0" fontId="21" fillId="0" borderId="0"/>
    <xf numFmtId="0" fontId="23" fillId="0" borderId="0"/>
    <xf numFmtId="0" fontId="36" fillId="0" borderId="0"/>
    <xf numFmtId="167" fontId="21" fillId="0" borderId="0" applyFont="0" applyFill="0" applyBorder="0" applyAlignment="0" applyProtection="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17" fillId="0" borderId="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5"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11"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15"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65" fillId="8" borderId="0" applyNumberFormat="0" applyBorder="0" applyAlignment="0" applyProtection="0"/>
    <xf numFmtId="0" fontId="65" fillId="16" borderId="0" applyNumberFormat="0" applyBorder="0" applyAlignment="0" applyProtection="0"/>
    <xf numFmtId="0" fontId="65" fillId="15" borderId="0" applyNumberFormat="0" applyBorder="0" applyAlignment="0" applyProtection="0"/>
    <xf numFmtId="0" fontId="65" fillId="10" borderId="0" applyNumberFormat="0" applyBorder="0" applyAlignment="0" applyProtection="0"/>
    <xf numFmtId="0" fontId="65" fillId="8" borderId="0" applyNumberFormat="0" applyBorder="0" applyAlignment="0" applyProtection="0"/>
    <xf numFmtId="0" fontId="65" fillId="5" borderId="0" applyNumberFormat="0" applyBorder="0" applyAlignment="0" applyProtection="0"/>
    <xf numFmtId="0" fontId="65" fillId="8" borderId="0" applyNumberFormat="0" applyBorder="0" applyAlignment="0" applyProtection="0"/>
    <xf numFmtId="0" fontId="65" fillId="17" borderId="0" applyNumberFormat="0" applyBorder="0" applyAlignment="0" applyProtection="0"/>
    <xf numFmtId="0" fontId="65" fillId="16" borderId="0" applyNumberFormat="0" applyBorder="0" applyAlignment="0" applyProtection="0"/>
    <xf numFmtId="0" fontId="65" fillId="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0" borderId="0" applyNumberFormat="0" applyBorder="0" applyAlignment="0" applyProtection="0"/>
    <xf numFmtId="0" fontId="65" fillId="18" borderId="0" applyNumberFormat="0" applyBorder="0" applyAlignment="0" applyProtection="0"/>
    <xf numFmtId="0" fontId="65" fillId="8" borderId="0" applyNumberFormat="0" applyBorder="0" applyAlignment="0" applyProtection="0"/>
    <xf numFmtId="0" fontId="65" fillId="19" borderId="0" applyNumberFormat="0" applyBorder="0" applyAlignment="0" applyProtection="0"/>
    <xf numFmtId="0" fontId="65" fillId="5"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6" borderId="0" applyNumberFormat="0" applyBorder="0" applyAlignment="0" applyProtection="0"/>
    <xf numFmtId="0" fontId="65" fillId="15" borderId="0" applyNumberFormat="0" applyBorder="0" applyAlignment="0" applyProtection="0"/>
    <xf numFmtId="0" fontId="65" fillId="22" borderId="0" applyNumberFormat="0" applyBorder="0" applyAlignment="0" applyProtection="0"/>
    <xf numFmtId="0" fontId="65" fillId="19" borderId="0" applyNumberFormat="0" applyBorder="0" applyAlignment="0" applyProtection="0"/>
    <xf numFmtId="0" fontId="65" fillId="23" borderId="0" applyNumberFormat="0" applyBorder="0" applyAlignment="0" applyProtection="0"/>
    <xf numFmtId="0" fontId="59" fillId="12" borderId="0" applyNumberFormat="0" applyBorder="0" applyAlignment="0" applyProtection="0"/>
    <xf numFmtId="0" fontId="66" fillId="6" borderId="11" applyNumberFormat="0" applyFont="0" applyAlignment="0" applyProtection="0"/>
    <xf numFmtId="0" fontId="21" fillId="6" borderId="11" applyNumberFormat="0" applyFont="0" applyAlignment="0" applyProtection="0"/>
    <xf numFmtId="0" fontId="67" fillId="24" borderId="12" applyNumberFormat="0" applyAlignment="0" applyProtection="0"/>
    <xf numFmtId="0" fontId="61" fillId="25" borderId="13" applyNumberFormat="0" applyAlignment="0" applyProtection="0"/>
    <xf numFmtId="44" fontId="21" fillId="0" borderId="0" applyFont="0" applyFill="0" applyBorder="0" applyAlignment="0" applyProtection="0"/>
    <xf numFmtId="0" fontId="73" fillId="8" borderId="0" applyNumberFormat="0" applyBorder="0" applyAlignment="0" applyProtection="0"/>
    <xf numFmtId="0" fontId="73" fillId="11" borderId="0" applyNumberFormat="0" applyBorder="0" applyAlignment="0" applyProtection="0"/>
    <xf numFmtId="0" fontId="63" fillId="0" borderId="0" applyNumberFormat="0" applyFill="0" applyBorder="0" applyAlignment="0" applyProtection="0"/>
    <xf numFmtId="0" fontId="68" fillId="0" borderId="14" applyNumberFormat="0" applyFill="0" applyAlignment="0" applyProtection="0"/>
    <xf numFmtId="0" fontId="69" fillId="0" borderId="15" applyNumberFormat="0" applyFill="0" applyAlignment="0" applyProtection="0"/>
    <xf numFmtId="0" fontId="70" fillId="0" borderId="16" applyNumberFormat="0" applyFill="0" applyAlignment="0" applyProtection="0"/>
    <xf numFmtId="0" fontId="70"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60" fillId="13" borderId="12" applyNumberFormat="0" applyAlignment="0" applyProtection="0"/>
    <xf numFmtId="0" fontId="65" fillId="21" borderId="0" applyNumberFormat="0" applyBorder="0" applyAlignment="0" applyProtection="0"/>
    <xf numFmtId="0" fontId="65" fillId="26" borderId="0" applyNumberFormat="0" applyBorder="0" applyAlignment="0" applyProtection="0"/>
    <xf numFmtId="0" fontId="65" fillId="16" borderId="0" applyNumberFormat="0" applyBorder="0" applyAlignment="0" applyProtection="0"/>
    <xf numFmtId="0" fontId="65" fillId="23" borderId="0" applyNumberFormat="0" applyBorder="0" applyAlignment="0" applyProtection="0"/>
    <xf numFmtId="0" fontId="58" fillId="3" borderId="0" applyNumberFormat="0" applyBorder="0" applyAlignment="0" applyProtection="0"/>
    <xf numFmtId="0" fontId="65" fillId="16" borderId="0" applyNumberFormat="0" applyBorder="0" applyAlignment="0" applyProtection="0"/>
    <xf numFmtId="0" fontId="65" fillId="15" borderId="0" applyNumberFormat="0" applyBorder="0" applyAlignment="0" applyProtection="0"/>
    <xf numFmtId="0" fontId="65" fillId="27" borderId="0" applyNumberFormat="0" applyBorder="0" applyAlignment="0" applyProtection="0"/>
    <xf numFmtId="0" fontId="65" fillId="22"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3" borderId="0" applyNumberFormat="0" applyBorder="0" applyAlignment="0" applyProtection="0"/>
    <xf numFmtId="0" fontId="65" fillId="16" borderId="0" applyNumberFormat="0" applyBorder="0" applyAlignment="0" applyProtection="0"/>
    <xf numFmtId="0" fontId="74" fillId="24" borderId="17" applyNumberFormat="0" applyAlignment="0" applyProtection="0"/>
    <xf numFmtId="0" fontId="74" fillId="28" borderId="17" applyNumberFormat="0" applyAlignment="0" applyProtection="0"/>
    <xf numFmtId="0" fontId="67" fillId="24" borderId="12" applyNumberFormat="0" applyAlignment="0" applyProtection="0"/>
    <xf numFmtId="0" fontId="76" fillId="28" borderId="12" applyNumberFormat="0" applyAlignment="0" applyProtection="0"/>
    <xf numFmtId="0" fontId="62" fillId="0" borderId="18" applyNumberFormat="0" applyFill="0" applyAlignment="0" applyProtection="0"/>
    <xf numFmtId="0" fontId="59" fillId="12" borderId="0" applyNumberFormat="0" applyBorder="0" applyAlignment="0" applyProtection="0"/>
    <xf numFmtId="0" fontId="59" fillId="10" borderId="0" applyNumberFormat="0" applyBorder="0" applyAlignment="0" applyProtection="0"/>
    <xf numFmtId="0" fontId="68" fillId="0" borderId="14" applyNumberFormat="0" applyFill="0" applyAlignment="0" applyProtection="0"/>
    <xf numFmtId="0" fontId="77" fillId="0" borderId="19" applyNumberFormat="0" applyFill="0" applyAlignment="0" applyProtection="0"/>
    <xf numFmtId="0" fontId="69" fillId="0" borderId="15" applyNumberFormat="0" applyFill="0" applyAlignment="0" applyProtection="0"/>
    <xf numFmtId="0" fontId="78" fillId="0" borderId="20" applyNumberFormat="0" applyFill="0" applyAlignment="0" applyProtection="0"/>
    <xf numFmtId="0" fontId="70" fillId="0" borderId="16" applyNumberFormat="0" applyFill="0" applyAlignment="0" applyProtection="0"/>
    <xf numFmtId="0" fontId="79" fillId="0" borderId="21" applyNumberFormat="0" applyFill="0" applyAlignment="0" applyProtection="0"/>
    <xf numFmtId="0" fontId="70" fillId="0" borderId="0" applyNumberFormat="0" applyFill="0" applyBorder="0" applyAlignment="0" applyProtection="0"/>
    <xf numFmtId="0" fontId="79" fillId="0" borderId="0" applyNumberFormat="0" applyFill="0" applyBorder="0" applyAlignment="0" applyProtection="0"/>
    <xf numFmtId="0" fontId="75" fillId="0" borderId="0" applyNumberFormat="0" applyFill="0" applyBorder="0" applyAlignment="0" applyProtection="0"/>
    <xf numFmtId="0" fontId="84" fillId="0" borderId="0" applyNumberFormat="0" applyFill="0" applyBorder="0" applyAlignment="0" applyProtection="0"/>
    <xf numFmtId="0" fontId="71" fillId="13" borderId="0" applyNumberFormat="0" applyBorder="0" applyAlignment="0" applyProtection="0"/>
    <xf numFmtId="0" fontId="71" fillId="13" borderId="0" applyNumberFormat="0" applyBorder="0" applyAlignment="0" applyProtection="0"/>
    <xf numFmtId="0" fontId="80" fillId="13" borderId="0" applyNumberFormat="0" applyBorder="0" applyAlignment="0" applyProtection="0"/>
    <xf numFmtId="0" fontId="21" fillId="0" borderId="0"/>
    <xf numFmtId="0" fontId="21" fillId="0" borderId="0"/>
    <xf numFmtId="0" fontId="72" fillId="0" borderId="0"/>
    <xf numFmtId="0" fontId="83" fillId="0" borderId="0"/>
    <xf numFmtId="0" fontId="21" fillId="0" borderId="0"/>
    <xf numFmtId="0" fontId="16" fillId="0" borderId="0"/>
    <xf numFmtId="0" fontId="85" fillId="0" borderId="0"/>
    <xf numFmtId="0" fontId="66" fillId="0" borderId="0"/>
    <xf numFmtId="0" fontId="66" fillId="0" borderId="0"/>
    <xf numFmtId="0" fontId="21" fillId="0" borderId="0"/>
    <xf numFmtId="0" fontId="21" fillId="0" borderId="0"/>
    <xf numFmtId="0" fontId="16" fillId="0" borderId="0"/>
    <xf numFmtId="0" fontId="85" fillId="0" borderId="0"/>
    <xf numFmtId="0" fontId="21" fillId="0" borderId="0"/>
    <xf numFmtId="0" fontId="21" fillId="0" borderId="0"/>
    <xf numFmtId="0" fontId="33" fillId="0" borderId="0"/>
    <xf numFmtId="0" fontId="21" fillId="0" borderId="0"/>
    <xf numFmtId="0" fontId="21" fillId="0" borderId="0"/>
    <xf numFmtId="0" fontId="21" fillId="0" borderId="0"/>
    <xf numFmtId="0" fontId="21" fillId="0" borderId="0"/>
    <xf numFmtId="0" fontId="33" fillId="0" borderId="0"/>
    <xf numFmtId="0" fontId="33" fillId="0" borderId="0"/>
    <xf numFmtId="0" fontId="33" fillId="0" borderId="0"/>
    <xf numFmtId="0" fontId="21" fillId="0" borderId="0"/>
    <xf numFmtId="164" fontId="66" fillId="0" borderId="0" applyFill="0" applyBorder="0" applyAlignment="0" applyProtection="0"/>
    <xf numFmtId="0" fontId="21" fillId="0" borderId="0"/>
    <xf numFmtId="0" fontId="21" fillId="0" borderId="0"/>
    <xf numFmtId="0" fontId="21" fillId="0" borderId="0"/>
    <xf numFmtId="0" fontId="21" fillId="0" borderId="0"/>
    <xf numFmtId="0" fontId="66" fillId="0" borderId="0"/>
    <xf numFmtId="0" fontId="21" fillId="0" borderId="0"/>
    <xf numFmtId="0" fontId="34" fillId="0" borderId="0"/>
    <xf numFmtId="0" fontId="21" fillId="0" borderId="0"/>
    <xf numFmtId="164" fontId="66" fillId="0" borderId="0" applyFill="0" applyBorder="0" applyAlignment="0" applyProtection="0"/>
    <xf numFmtId="164" fontId="66" fillId="0" borderId="0" applyFill="0" applyBorder="0" applyAlignment="0" applyProtection="0"/>
    <xf numFmtId="0" fontId="33" fillId="0" borderId="0"/>
    <xf numFmtId="0" fontId="21" fillId="0" borderId="0"/>
    <xf numFmtId="0" fontId="16" fillId="0" borderId="0"/>
    <xf numFmtId="0" fontId="33" fillId="0" borderId="0"/>
    <xf numFmtId="0" fontId="33" fillId="0" borderId="0"/>
    <xf numFmtId="0" fontId="21" fillId="0" borderId="0"/>
    <xf numFmtId="0" fontId="66" fillId="0" borderId="0"/>
    <xf numFmtId="0" fontId="66" fillId="0" borderId="0"/>
    <xf numFmtId="0" fontId="66" fillId="0" borderId="0"/>
    <xf numFmtId="0" fontId="21" fillId="6" borderId="11"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21" fillId="0" borderId="0"/>
    <xf numFmtId="0" fontId="21" fillId="0" borderId="0"/>
    <xf numFmtId="0" fontId="21" fillId="0" borderId="0"/>
    <xf numFmtId="0" fontId="8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66" fillId="0" borderId="0"/>
    <xf numFmtId="0" fontId="6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62" fillId="0" borderId="18" applyNumberFormat="0" applyFill="0" applyAlignment="0" applyProtection="0"/>
    <xf numFmtId="0" fontId="81" fillId="0" borderId="22" applyNumberFormat="0" applyFill="0" applyAlignment="0" applyProtection="0"/>
    <xf numFmtId="0" fontId="21" fillId="29" borderId="0" applyNumberFormat="0" applyFont="0" applyBorder="0" applyAlignment="0" applyProtection="0"/>
    <xf numFmtId="0" fontId="61" fillId="25" borderId="13" applyNumberFormat="0" applyAlignment="0" applyProtection="0"/>
    <xf numFmtId="0" fontId="21" fillId="30" borderId="0" applyNumberFormat="0" applyFont="0" applyBorder="0" applyAlignment="0" applyProtection="0">
      <protection locked="0"/>
    </xf>
    <xf numFmtId="0" fontId="63" fillId="0" borderId="0" applyNumberFormat="0" applyFill="0" applyBorder="0" applyAlignment="0" applyProtection="0"/>
    <xf numFmtId="0" fontId="62" fillId="0" borderId="0" applyNumberFormat="0" applyFill="0" applyBorder="0" applyAlignment="0" applyProtection="0"/>
    <xf numFmtId="0" fontId="64" fillId="0" borderId="23" applyNumberFormat="0" applyFill="0" applyAlignment="0" applyProtection="0"/>
    <xf numFmtId="0" fontId="82" fillId="0" borderId="0">
      <alignment horizontal="justify" vertical="center" wrapText="1"/>
      <protection locked="0"/>
    </xf>
    <xf numFmtId="0" fontId="64" fillId="0" borderId="23" applyNumberFormat="0" applyFill="0" applyAlignment="0" applyProtection="0"/>
    <xf numFmtId="0" fontId="64" fillId="0" borderId="24" applyNumberFormat="0" applyFill="0" applyAlignment="0" applyProtection="0"/>
    <xf numFmtId="0" fontId="60" fillId="13" borderId="12" applyNumberFormat="0" applyAlignment="0" applyProtection="0"/>
    <xf numFmtId="0" fontId="60" fillId="7" borderId="12" applyNumberFormat="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0" fontId="33" fillId="0" borderId="0"/>
    <xf numFmtId="0" fontId="33" fillId="0" borderId="0"/>
    <xf numFmtId="0" fontId="33" fillId="0" borderId="0"/>
    <xf numFmtId="0" fontId="15" fillId="0" borderId="0"/>
    <xf numFmtId="0" fontId="15" fillId="0" borderId="0"/>
    <xf numFmtId="0" fontId="14" fillId="0" borderId="0"/>
    <xf numFmtId="0" fontId="14" fillId="0" borderId="0"/>
    <xf numFmtId="0" fontId="13" fillId="0" borderId="0"/>
    <xf numFmtId="0" fontId="12" fillId="0" borderId="0"/>
    <xf numFmtId="0" fontId="12" fillId="0" borderId="0"/>
    <xf numFmtId="0" fontId="21" fillId="0" borderId="0"/>
    <xf numFmtId="0" fontId="11" fillId="0" borderId="0"/>
    <xf numFmtId="0" fontId="89" fillId="0" borderId="0"/>
    <xf numFmtId="43" fontId="89" fillId="0" borderId="0" applyFont="0" applyFill="0" applyBorder="0" applyAlignment="0" applyProtection="0"/>
    <xf numFmtId="0" fontId="10" fillId="0" borderId="0"/>
    <xf numFmtId="0" fontId="10" fillId="0" borderId="0"/>
    <xf numFmtId="0" fontId="10" fillId="0" borderId="0"/>
    <xf numFmtId="0" fontId="10" fillId="0" borderId="0"/>
    <xf numFmtId="43" fontId="34" fillId="0" borderId="0" applyFont="0" applyFill="0" applyBorder="0" applyAlignment="0" applyProtection="0"/>
    <xf numFmtId="0" fontId="10" fillId="0" borderId="0"/>
    <xf numFmtId="43" fontId="21" fillId="0" borderId="0" applyFont="0" applyFill="0" applyBorder="0" applyAlignment="0" applyProtection="0"/>
    <xf numFmtId="43" fontId="21" fillId="0" borderId="0" applyFont="0" applyFill="0" applyBorder="0" applyAlignment="0" applyProtection="0"/>
    <xf numFmtId="0" fontId="10" fillId="0" borderId="0"/>
    <xf numFmtId="44" fontId="2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43" fontId="21" fillId="0" borderId="0" applyFont="0" applyFill="0" applyBorder="0" applyAlignment="0" applyProtection="0"/>
    <xf numFmtId="0" fontId="9" fillId="0" borderId="0"/>
    <xf numFmtId="0" fontId="9" fillId="0" borderId="0"/>
    <xf numFmtId="0" fontId="9" fillId="0" borderId="0"/>
    <xf numFmtId="0" fontId="9" fillId="0" borderId="0"/>
    <xf numFmtId="43" fontId="34" fillId="0" borderId="0" applyFont="0" applyFill="0" applyBorder="0" applyAlignment="0" applyProtection="0"/>
    <xf numFmtId="0" fontId="9" fillId="0" borderId="0"/>
    <xf numFmtId="0" fontId="9" fillId="0" borderId="0"/>
    <xf numFmtId="44" fontId="2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1" fillId="0" borderId="0" applyFont="0" applyFill="0" applyBorder="0" applyAlignment="0" applyProtection="0"/>
    <xf numFmtId="0" fontId="8" fillId="0" borderId="0"/>
    <xf numFmtId="0" fontId="8" fillId="0" borderId="0"/>
    <xf numFmtId="0" fontId="8" fillId="0" borderId="0"/>
    <xf numFmtId="0" fontId="8" fillId="0" borderId="0"/>
    <xf numFmtId="43" fontId="34" fillId="0" borderId="0" applyFont="0" applyFill="0" applyBorder="0" applyAlignment="0" applyProtection="0"/>
    <xf numFmtId="0" fontId="8" fillId="0" borderId="0"/>
    <xf numFmtId="0" fontId="8" fillId="0" borderId="0"/>
    <xf numFmtId="44"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21" fillId="0" borderId="0" applyFont="0" applyFill="0" applyBorder="0" applyAlignment="0" applyProtection="0"/>
    <xf numFmtId="0" fontId="7" fillId="0" borderId="0"/>
    <xf numFmtId="0" fontId="7" fillId="0" borderId="0"/>
    <xf numFmtId="0" fontId="89" fillId="0" borderId="0"/>
    <xf numFmtId="0" fontId="6" fillId="0" borderId="0"/>
    <xf numFmtId="0" fontId="95"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3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6" fillId="0" borderId="0" applyFill="0" applyBorder="0" applyAlignment="0" applyProtection="0"/>
    <xf numFmtId="0" fontId="21" fillId="0" borderId="0"/>
    <xf numFmtId="164" fontId="6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21" fillId="0" borderId="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4"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0" borderId="0" applyNumberFormat="0" applyBorder="0" applyAlignment="0" applyProtection="0"/>
    <xf numFmtId="0" fontId="65" fillId="42"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21" fillId="46" borderId="11" applyNumberFormat="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0" fontId="73" fillId="33"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50" borderId="0" applyNumberFormat="0" applyBorder="0" applyAlignment="0" applyProtection="0"/>
    <xf numFmtId="0" fontId="74" fillId="37" borderId="17" applyNumberFormat="0" applyAlignment="0" applyProtection="0"/>
    <xf numFmtId="0" fontId="76" fillId="37" borderId="12" applyNumberFormat="0" applyAlignment="0" applyProtection="0"/>
    <xf numFmtId="0" fontId="59" fillId="32" borderId="0" applyNumberFormat="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80" fillId="5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97" fillId="0" borderId="0"/>
    <xf numFmtId="0" fontId="97" fillId="0" borderId="0"/>
    <xf numFmtId="0" fontId="34" fillId="0" borderId="0"/>
    <xf numFmtId="0" fontId="21" fillId="0" borderId="0"/>
    <xf numFmtId="0" fontId="34" fillId="0" borderId="0"/>
    <xf numFmtId="0" fontId="9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8" fillId="0" borderId="0"/>
    <xf numFmtId="0" fontId="98" fillId="0" borderId="0"/>
    <xf numFmtId="0" fontId="98" fillId="0" borderId="0"/>
    <xf numFmtId="0" fontId="98" fillId="0" borderId="0"/>
    <xf numFmtId="0" fontId="21" fillId="0" borderId="0"/>
    <xf numFmtId="164" fontId="21" fillId="0" borderId="0" applyFont="0" applyFill="0" applyBorder="0" applyAlignment="0" applyProtection="0"/>
    <xf numFmtId="0" fontId="61" fillId="52" borderId="13" applyNumberFormat="0" applyAlignment="0" applyProtection="0"/>
    <xf numFmtId="0" fontId="21" fillId="0" borderId="0"/>
    <xf numFmtId="0" fontId="4" fillId="0" borderId="0"/>
    <xf numFmtId="0" fontId="60" fillId="36" borderId="12" applyNumberFormat="0" applyAlignment="0" applyProtection="0"/>
    <xf numFmtId="169" fontId="21" fillId="0" borderId="0" applyFill="0" applyBorder="0" applyAlignment="0" applyProtection="0"/>
    <xf numFmtId="44" fontId="21" fillId="0" borderId="0" applyFont="0" applyFill="0" applyBorder="0" applyAlignment="0" applyProtection="0"/>
    <xf numFmtId="0" fontId="87"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164" fontId="21" fillId="0" borderId="0" applyFont="0" applyFill="0" applyBorder="0" applyAlignment="0" applyProtection="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66" fillId="0" borderId="0" applyFill="0" applyBorder="0" applyAlignment="0" applyProtection="0"/>
    <xf numFmtId="164" fontId="6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9" fillId="0" borderId="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99" fillId="0" borderId="0" applyAlignment="0">
      <alignment horizontal="justify" vertical="top"/>
      <protection locked="0"/>
    </xf>
    <xf numFmtId="0" fontId="21"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164" fontId="66" fillId="0" borderId="0" applyFill="0" applyBorder="0" applyAlignment="0" applyProtection="0"/>
    <xf numFmtId="164" fontId="6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0" borderId="0"/>
    <xf numFmtId="0" fontId="4" fillId="0" borderId="0"/>
    <xf numFmtId="0" fontId="95" fillId="0" borderId="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66" fillId="0" borderId="0" applyFill="0" applyBorder="0" applyAlignment="0" applyProtection="0"/>
    <xf numFmtId="164" fontId="6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66" fillId="0" borderId="0" applyFill="0" applyBorder="0" applyAlignment="0" applyProtection="0"/>
    <xf numFmtId="0" fontId="21" fillId="0" borderId="0"/>
    <xf numFmtId="164" fontId="6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164" fontId="66" fillId="0" borderId="0" applyFill="0" applyBorder="0" applyAlignment="0" applyProtection="0"/>
    <xf numFmtId="164" fontId="6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66" fillId="0" borderId="0" applyFill="0" applyBorder="0" applyAlignment="0" applyProtection="0"/>
    <xf numFmtId="164" fontId="6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02" fillId="0" borderId="0" applyNumberFormat="0" applyBorder="0" applyProtection="0"/>
    <xf numFmtId="0" fontId="21" fillId="0" borderId="0"/>
    <xf numFmtId="0" fontId="21" fillId="0" borderId="0"/>
    <xf numFmtId="0" fontId="21" fillId="0" borderId="0" applyProtection="0"/>
    <xf numFmtId="0" fontId="21" fillId="0" borderId="0"/>
    <xf numFmtId="0" fontId="103" fillId="0" borderId="0"/>
    <xf numFmtId="170" fontId="34" fillId="0" borderId="0" applyFill="0" applyBorder="0" applyAlignment="0" applyProtection="0"/>
    <xf numFmtId="0" fontId="21" fillId="0" borderId="0"/>
    <xf numFmtId="0" fontId="4" fillId="0" borderId="0"/>
    <xf numFmtId="0" fontId="21" fillId="0" borderId="0"/>
    <xf numFmtId="0" fontId="4" fillId="0" borderId="0"/>
    <xf numFmtId="0" fontId="21" fillId="0" borderId="0"/>
    <xf numFmtId="0" fontId="35" fillId="0" borderId="0">
      <alignment horizontal="left" vertical="top"/>
    </xf>
    <xf numFmtId="0" fontId="21" fillId="0" borderId="0"/>
    <xf numFmtId="0" fontId="21" fillId="0" borderId="0"/>
    <xf numFmtId="0" fontId="104" fillId="0" borderId="0"/>
    <xf numFmtId="0" fontId="21" fillId="0" borderId="0"/>
    <xf numFmtId="0" fontId="21" fillId="0" borderId="0"/>
    <xf numFmtId="0" fontId="84" fillId="0" borderId="0" applyNumberFormat="0" applyFill="0" applyBorder="0" applyAlignment="0" applyProtection="0"/>
    <xf numFmtId="0" fontId="4" fillId="0" borderId="0"/>
    <xf numFmtId="44" fontId="96" fillId="0" borderId="0" applyFont="0" applyFill="0" applyBorder="0" applyAlignment="0" applyProtection="0"/>
    <xf numFmtId="0" fontId="4" fillId="0" borderId="0"/>
    <xf numFmtId="164" fontId="66" fillId="0" borderId="0" applyFill="0" applyBorder="0" applyAlignment="0" applyProtection="0"/>
    <xf numFmtId="0" fontId="66" fillId="0" borderId="0"/>
    <xf numFmtId="0" fontId="100" fillId="0" borderId="0"/>
    <xf numFmtId="0" fontId="21" fillId="0" borderId="0"/>
    <xf numFmtId="0" fontId="4" fillId="0" borderId="0"/>
    <xf numFmtId="0" fontId="21" fillId="0" borderId="0"/>
    <xf numFmtId="0" fontId="34" fillId="0" borderId="0"/>
    <xf numFmtId="0" fontId="89" fillId="0" borderId="0"/>
    <xf numFmtId="0" fontId="89" fillId="0" borderId="0"/>
    <xf numFmtId="0" fontId="101" fillId="0" borderId="0"/>
    <xf numFmtId="0" fontId="98" fillId="0" borderId="0"/>
    <xf numFmtId="0" fontId="85" fillId="0" borderId="0"/>
    <xf numFmtId="0" fontId="21" fillId="0" borderId="0"/>
    <xf numFmtId="0" fontId="21" fillId="0" borderId="0"/>
    <xf numFmtId="0" fontId="4" fillId="0" borderId="0"/>
    <xf numFmtId="0" fontId="66" fillId="0" borderId="0"/>
    <xf numFmtId="0" fontId="85" fillId="0" borderId="0"/>
    <xf numFmtId="0" fontId="21" fillId="0" borderId="0"/>
    <xf numFmtId="43" fontId="21" fillId="0" borderId="0" applyFont="0" applyFill="0" applyBorder="0" applyAlignment="0" applyProtection="0"/>
    <xf numFmtId="0" fontId="4" fillId="0" borderId="0"/>
    <xf numFmtId="0" fontId="3" fillId="0" borderId="0"/>
    <xf numFmtId="44" fontId="21" fillId="0" borderId="0" applyFont="0" applyFill="0" applyBorder="0" applyAlignment="0" applyProtection="0"/>
    <xf numFmtId="0" fontId="3" fillId="0" borderId="0"/>
    <xf numFmtId="0" fontId="3" fillId="0" borderId="0"/>
    <xf numFmtId="0" fontId="3" fillId="0" borderId="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4" borderId="0" applyNumberFormat="0" applyBorder="0" applyAlignment="0" applyProtection="0"/>
    <xf numFmtId="0" fontId="34" fillId="8" borderId="0" applyNumberFormat="0" applyBorder="0" applyAlignment="0" applyProtection="0"/>
    <xf numFmtId="0" fontId="34" fillId="15" borderId="0" applyNumberFormat="0" applyBorder="0" applyAlignment="0" applyProtection="0"/>
    <xf numFmtId="0" fontId="34" fillId="6"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66" fillId="0" borderId="0" applyFill="0" applyBorder="0" applyAlignment="0" applyProtection="0"/>
    <xf numFmtId="164" fontId="66" fillId="0" borderId="0" applyFill="0" applyBorder="0" applyAlignment="0" applyProtection="0"/>
    <xf numFmtId="0" fontId="34" fillId="0" borderId="0"/>
    <xf numFmtId="164" fontId="66" fillId="0" borderId="0" applyFill="0" applyBorder="0" applyAlignment="0" applyProtection="0"/>
    <xf numFmtId="164" fontId="66"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164" fontId="21" fillId="0" borderId="0" applyFont="0" applyFill="0" applyBorder="0" applyAlignment="0" applyProtection="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1" fillId="0" borderId="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1" fillId="0" borderId="0"/>
    <xf numFmtId="0" fontId="1" fillId="0" borderId="0"/>
    <xf numFmtId="0" fontId="1" fillId="0" borderId="0"/>
    <xf numFmtId="44" fontId="21" fillId="0" borderId="0" applyFont="0" applyFill="0" applyBorder="0" applyAlignment="0" applyProtection="0"/>
    <xf numFmtId="0" fontId="1" fillId="0" borderId="0"/>
    <xf numFmtId="164" fontId="66" fillId="0" borderId="0" applyFill="0" applyBorder="0" applyAlignment="0" applyProtection="0"/>
    <xf numFmtId="0" fontId="1" fillId="0" borderId="0"/>
    <xf numFmtId="0" fontId="21" fillId="0" borderId="0"/>
    <xf numFmtId="0" fontId="21" fillId="0" borderId="0"/>
    <xf numFmtId="0" fontId="1" fillId="0" borderId="0"/>
    <xf numFmtId="0" fontId="1" fillId="0" borderId="0"/>
    <xf numFmtId="0" fontId="1" fillId="0" borderId="0"/>
    <xf numFmtId="44" fontId="21" fillId="0" borderId="0" applyFont="0" applyFill="0" applyBorder="0" applyAlignment="0" applyProtection="0"/>
    <xf numFmtId="0" fontId="1" fillId="0" borderId="0"/>
    <xf numFmtId="0" fontId="1" fillId="0" borderId="0"/>
    <xf numFmtId="0" fontId="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6" fillId="0" borderId="0" applyFill="0" applyBorder="0" applyAlignment="0" applyProtection="0"/>
    <xf numFmtId="164" fontId="66" fillId="0" borderId="0" applyFill="0" applyBorder="0" applyAlignment="0" applyProtection="0"/>
    <xf numFmtId="164" fontId="66" fillId="0" borderId="0" applyFill="0" applyBorder="0" applyAlignment="0" applyProtection="0"/>
    <xf numFmtId="164" fontId="6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cellStyleXfs>
  <cellXfs count="315">
    <xf numFmtId="0" fontId="0" fillId="0" borderId="0" xfId="0"/>
    <xf numFmtId="0" fontId="36" fillId="0" borderId="0" xfId="93"/>
    <xf numFmtId="0" fontId="41" fillId="0" borderId="0" xfId="93" applyFont="1" applyAlignment="1">
      <alignment vertical="center"/>
    </xf>
    <xf numFmtId="0" fontId="40" fillId="0" borderId="0" xfId="93" applyFont="1" applyFill="1" applyBorder="1" applyAlignment="1">
      <alignment horizontal="center" vertical="center"/>
    </xf>
    <xf numFmtId="0" fontId="42" fillId="2" borderId="4" xfId="93" applyFont="1" applyFill="1" applyBorder="1" applyAlignment="1">
      <alignment horizontal="center" vertical="top" wrapText="1"/>
    </xf>
    <xf numFmtId="0" fontId="44" fillId="0" borderId="0" xfId="93" applyFont="1"/>
    <xf numFmtId="0" fontId="45" fillId="0" borderId="0" xfId="93" applyFont="1" applyAlignment="1">
      <alignment horizontal="center"/>
    </xf>
    <xf numFmtId="0" fontId="45" fillId="0" borderId="0" xfId="93" applyFont="1" applyAlignment="1">
      <alignment wrapText="1"/>
    </xf>
    <xf numFmtId="0" fontId="46" fillId="0" borderId="0" xfId="93" applyFont="1" applyAlignment="1"/>
    <xf numFmtId="4" fontId="47" fillId="0" borderId="0" xfId="93" applyNumberFormat="1" applyFont="1" applyAlignment="1"/>
    <xf numFmtId="4" fontId="48" fillId="0" borderId="0" xfId="93" applyNumberFormat="1" applyFont="1" applyAlignment="1"/>
    <xf numFmtId="0" fontId="46" fillId="0" borderId="0" xfId="93" applyFont="1" applyBorder="1" applyAlignment="1">
      <alignment horizontal="center" vertical="center" wrapText="1"/>
    </xf>
    <xf numFmtId="0" fontId="46" fillId="0" borderId="0" xfId="93" applyFont="1" applyBorder="1" applyAlignment="1">
      <alignment horizontal="left" vertical="top" wrapText="1"/>
    </xf>
    <xf numFmtId="0" fontId="45" fillId="0" borderId="4" xfId="93" applyFont="1" applyBorder="1" applyAlignment="1">
      <alignment horizontal="center"/>
    </xf>
    <xf numFmtId="0" fontId="45" fillId="0" borderId="4" xfId="93" applyFont="1" applyBorder="1" applyAlignment="1">
      <alignment wrapText="1"/>
    </xf>
    <xf numFmtId="0" fontId="46" fillId="0" borderId="4" xfId="93" applyFont="1" applyBorder="1" applyAlignment="1"/>
    <xf numFmtId="4" fontId="47" fillId="0" borderId="4" xfId="93" applyNumberFormat="1" applyFont="1" applyBorder="1" applyAlignment="1"/>
    <xf numFmtId="0" fontId="46" fillId="0" borderId="0" xfId="93" applyFont="1" applyAlignment="1">
      <alignment horizontal="right" wrapText="1"/>
    </xf>
    <xf numFmtId="0" fontId="44" fillId="0" borderId="0" xfId="93" applyFont="1" applyFill="1"/>
    <xf numFmtId="0" fontId="21" fillId="0" borderId="0" xfId="93" applyFont="1" applyAlignment="1">
      <alignment vertical="top"/>
    </xf>
    <xf numFmtId="0" fontId="21" fillId="0" borderId="0" xfId="93" applyFont="1" applyAlignment="1">
      <alignment vertical="top" wrapText="1"/>
    </xf>
    <xf numFmtId="0" fontId="21" fillId="0" borderId="0" xfId="93" applyFont="1" applyAlignment="1">
      <alignment horizontal="center"/>
    </xf>
    <xf numFmtId="2" fontId="31" fillId="0" borderId="0" xfId="93" applyNumberFormat="1" applyFont="1" applyAlignment="1">
      <alignment horizontal="center"/>
    </xf>
    <xf numFmtId="4" fontId="32" fillId="0" borderId="0" xfId="93" applyNumberFormat="1" applyFont="1" applyAlignment="1">
      <alignment horizontal="center"/>
    </xf>
    <xf numFmtId="4" fontId="38" fillId="0" borderId="0" xfId="93" applyNumberFormat="1" applyFont="1" applyAlignment="1">
      <alignment horizontal="right"/>
    </xf>
    <xf numFmtId="0" fontId="21" fillId="0" borderId="0" xfId="93" applyFont="1"/>
    <xf numFmtId="0" fontId="49" fillId="0" borderId="0" xfId="93" applyFont="1"/>
    <xf numFmtId="0" fontId="44" fillId="0" borderId="0" xfId="93" applyFont="1" applyFill="1" applyBorder="1"/>
    <xf numFmtId="0" fontId="50" fillId="0" borderId="0" xfId="93" applyFont="1" applyAlignment="1">
      <alignment horizontal="center"/>
    </xf>
    <xf numFmtId="0" fontId="27" fillId="0" borderId="0" xfId="93" applyFont="1" applyFill="1" applyBorder="1" applyAlignment="1">
      <alignment horizontal="center"/>
    </xf>
    <xf numFmtId="4" fontId="27" fillId="0" borderId="0" xfId="93" applyNumberFormat="1" applyFont="1" applyFill="1" applyBorder="1" applyAlignment="1">
      <alignment horizontal="center"/>
    </xf>
    <xf numFmtId="4" fontId="40" fillId="0" borderId="0" xfId="93" applyNumberFormat="1" applyFont="1" applyFill="1" applyBorder="1" applyAlignment="1">
      <alignment horizontal="center"/>
    </xf>
    <xf numFmtId="4" fontId="28" fillId="0" borderId="0" xfId="93" applyNumberFormat="1" applyFont="1" applyFill="1" applyBorder="1" applyAlignment="1">
      <alignment horizontal="right" vertical="top" wrapText="1"/>
    </xf>
    <xf numFmtId="4" fontId="52" fillId="0" borderId="0" xfId="93" applyNumberFormat="1" applyFont="1" applyFill="1" applyBorder="1" applyAlignment="1">
      <alignment vertical="top" wrapText="1"/>
    </xf>
    <xf numFmtId="0" fontId="27" fillId="0" borderId="0" xfId="93" applyFont="1" applyFill="1" applyBorder="1" applyAlignment="1">
      <alignment horizontal="justify" vertical="top" wrapText="1"/>
    </xf>
    <xf numFmtId="4" fontId="28" fillId="0" borderId="0" xfId="93" applyNumberFormat="1" applyFont="1" applyFill="1" applyBorder="1" applyAlignment="1">
      <alignment horizontal="right" wrapText="1"/>
    </xf>
    <xf numFmtId="4" fontId="52" fillId="0" borderId="0" xfId="93" applyNumberFormat="1" applyFont="1" applyFill="1" applyBorder="1" applyAlignment="1">
      <alignment wrapText="1"/>
    </xf>
    <xf numFmtId="0" fontId="53" fillId="0" borderId="0" xfId="93" applyFont="1" applyFill="1" applyBorder="1" applyAlignment="1">
      <alignment horizontal="justify" vertical="top" wrapText="1" readingOrder="1"/>
    </xf>
    <xf numFmtId="0" fontId="27" fillId="0" borderId="0" xfId="93" quotePrefix="1" applyFont="1" applyFill="1" applyBorder="1" applyAlignment="1">
      <alignment horizontal="justify" vertical="top" wrapText="1"/>
    </xf>
    <xf numFmtId="0" fontId="28" fillId="0" borderId="0" xfId="93" applyFont="1" applyFill="1" applyBorder="1" applyAlignment="1">
      <alignment horizontal="center" vertical="top" wrapText="1"/>
    </xf>
    <xf numFmtId="0" fontId="53" fillId="0" borderId="9" xfId="93" applyFont="1" applyFill="1" applyBorder="1" applyAlignment="1">
      <alignment horizontal="justify" vertical="top" wrapText="1" readingOrder="1"/>
    </xf>
    <xf numFmtId="0" fontId="28" fillId="0" borderId="9" xfId="93" applyFont="1" applyFill="1" applyBorder="1" applyAlignment="1">
      <alignment horizontal="left" vertical="top" wrapText="1"/>
    </xf>
    <xf numFmtId="4" fontId="28" fillId="0" borderId="9" xfId="93" applyNumberFormat="1" applyFont="1" applyFill="1" applyBorder="1" applyAlignment="1">
      <alignment horizontal="right" vertical="top" wrapText="1"/>
    </xf>
    <xf numFmtId="4" fontId="52" fillId="0" borderId="9" xfId="93" applyNumberFormat="1" applyFont="1" applyFill="1" applyBorder="1" applyAlignment="1">
      <alignment vertical="top" wrapText="1"/>
    </xf>
    <xf numFmtId="0" fontId="28" fillId="0" borderId="0" xfId="93" applyFont="1" applyFill="1" applyBorder="1" applyAlignment="1">
      <alignment horizontal="left" vertical="top" wrapText="1"/>
    </xf>
    <xf numFmtId="0" fontId="27" fillId="0" borderId="0" xfId="93" applyNumberFormat="1" applyFont="1" applyFill="1" applyAlignment="1">
      <alignment horizontal="justify" vertical="top" wrapText="1"/>
    </xf>
    <xf numFmtId="0" fontId="28" fillId="0" borderId="0" xfId="93" applyFont="1" applyFill="1" applyBorder="1" applyAlignment="1">
      <alignment horizontal="right" vertical="top" wrapText="1"/>
    </xf>
    <xf numFmtId="2" fontId="55" fillId="0" borderId="0" xfId="93" applyNumberFormat="1" applyFont="1" applyFill="1" applyAlignment="1">
      <alignment horizontal="left" wrapText="1"/>
    </xf>
    <xf numFmtId="0" fontId="51" fillId="0" borderId="9" xfId="93" applyFont="1" applyFill="1" applyBorder="1" applyAlignment="1">
      <alignment vertical="top" wrapText="1"/>
    </xf>
    <xf numFmtId="0" fontId="43" fillId="0" borderId="9" xfId="93" applyFont="1" applyFill="1" applyBorder="1" applyAlignment="1">
      <alignment vertical="top" wrapText="1"/>
    </xf>
    <xf numFmtId="0" fontId="27" fillId="0" borderId="0" xfId="93" applyNumberFormat="1" applyFont="1" applyFill="1" applyAlignment="1">
      <alignment horizontal="center" vertical="center" wrapText="1"/>
    </xf>
    <xf numFmtId="4" fontId="40" fillId="0" borderId="0" xfId="93" applyNumberFormat="1" applyFont="1" applyFill="1" applyBorder="1" applyAlignment="1">
      <alignment vertical="top" wrapText="1"/>
    </xf>
    <xf numFmtId="49" fontId="31" fillId="0" borderId="0" xfId="96" applyNumberFormat="1" applyFont="1" applyFill="1" applyAlignment="1">
      <alignment horizontal="left" vertical="top"/>
    </xf>
    <xf numFmtId="49" fontId="31" fillId="0" borderId="0" xfId="96" applyNumberFormat="1" applyFont="1" applyFill="1" applyBorder="1" applyAlignment="1">
      <alignment horizontal="left" vertical="top" wrapText="1"/>
    </xf>
    <xf numFmtId="49" fontId="56" fillId="0" borderId="0" xfId="96" applyNumberFormat="1" applyFont="1" applyFill="1" applyBorder="1" applyAlignment="1">
      <alignment horizontal="center"/>
    </xf>
    <xf numFmtId="2" fontId="31" fillId="0" borderId="0" xfId="98" applyNumberFormat="1" applyFont="1" applyFill="1" applyAlignment="1">
      <alignment horizontal="center" wrapText="1"/>
    </xf>
    <xf numFmtId="4" fontId="31" fillId="0" borderId="0" xfId="98" applyNumberFormat="1" applyFont="1" applyFill="1" applyAlignment="1">
      <alignment horizontal="center" wrapText="1"/>
    </xf>
    <xf numFmtId="4" fontId="38" fillId="0" borderId="0" xfId="98" applyNumberFormat="1" applyFont="1" applyFill="1" applyBorder="1" applyAlignment="1">
      <alignment horizontal="right"/>
    </xf>
    <xf numFmtId="4" fontId="40" fillId="0" borderId="0" xfId="93" applyNumberFormat="1" applyFont="1" applyFill="1" applyBorder="1" applyAlignment="1">
      <alignment horizontal="right" vertical="top" wrapText="1"/>
    </xf>
    <xf numFmtId="4" fontId="52" fillId="0" borderId="0" xfId="93" applyNumberFormat="1" applyFont="1" applyAlignment="1"/>
    <xf numFmtId="0" fontId="27" fillId="0" borderId="9" xfId="93" applyNumberFormat="1" applyFont="1" applyFill="1" applyBorder="1" applyAlignment="1">
      <alignment horizontal="center" vertical="center" wrapText="1"/>
    </xf>
    <xf numFmtId="4" fontId="52" fillId="0" borderId="0" xfId="93" applyNumberFormat="1" applyFont="1" applyFill="1" applyBorder="1" applyAlignment="1">
      <alignment vertical="center" wrapText="1"/>
    </xf>
    <xf numFmtId="168" fontId="36" fillId="0" borderId="0" xfId="93" applyNumberFormat="1"/>
    <xf numFmtId="168" fontId="47" fillId="0" borderId="4" xfId="93" applyNumberFormat="1" applyFont="1" applyBorder="1" applyAlignment="1"/>
    <xf numFmtId="168" fontId="57" fillId="0" borderId="0" xfId="93" applyNumberFormat="1" applyFont="1"/>
    <xf numFmtId="0" fontId="28" fillId="0" borderId="0" xfId="93" applyFont="1" applyFill="1" applyBorder="1" applyAlignment="1">
      <alignment horizontal="justify" vertical="top" wrapText="1"/>
    </xf>
    <xf numFmtId="0" fontId="27" fillId="0" borderId="0" xfId="0" applyFont="1" applyFill="1" applyBorder="1" applyAlignment="1">
      <alignment horizontal="justify" vertical="top" wrapText="1"/>
    </xf>
    <xf numFmtId="0" fontId="27" fillId="0" borderId="0" xfId="0" quotePrefix="1" applyFont="1" applyFill="1" applyBorder="1" applyAlignment="1">
      <alignment horizontal="justify" vertical="top" wrapText="1"/>
    </xf>
    <xf numFmtId="0" fontId="21" fillId="0" borderId="0" xfId="0" applyFont="1" applyFill="1"/>
    <xf numFmtId="168" fontId="87" fillId="0" borderId="0" xfId="93" applyNumberFormat="1" applyFont="1"/>
    <xf numFmtId="0" fontId="28" fillId="0" borderId="0" xfId="93" quotePrefix="1" applyFont="1" applyFill="1" applyBorder="1" applyAlignment="1">
      <alignment horizontal="justify" vertical="top" wrapText="1"/>
    </xf>
    <xf numFmtId="168" fontId="44" fillId="0" borderId="0" xfId="93" applyNumberFormat="1" applyFont="1"/>
    <xf numFmtId="0" fontId="27" fillId="0" borderId="9" xfId="93" applyFont="1" applyFill="1" applyBorder="1" applyAlignment="1">
      <alignment vertical="top" wrapText="1"/>
    </xf>
    <xf numFmtId="167" fontId="28" fillId="0" borderId="0" xfId="94" applyNumberFormat="1" applyFont="1" applyFill="1" applyBorder="1" applyAlignment="1">
      <alignment horizontal="right" wrapText="1"/>
    </xf>
    <xf numFmtId="0" fontId="27" fillId="0" borderId="9" xfId="93" quotePrefix="1" applyFont="1" applyFill="1" applyBorder="1" applyAlignment="1">
      <alignment vertical="top" wrapText="1"/>
    </xf>
    <xf numFmtId="0" fontId="21" fillId="0" borderId="0" xfId="0" applyFont="1"/>
    <xf numFmtId="4" fontId="28" fillId="0" borderId="0" xfId="94" applyNumberFormat="1" applyFont="1" applyFill="1" applyBorder="1" applyAlignment="1">
      <alignment horizontal="right" wrapText="1"/>
    </xf>
    <xf numFmtId="0" fontId="28" fillId="0" borderId="0" xfId="93" applyFont="1" applyFill="1" applyBorder="1" applyAlignment="1">
      <alignment horizontal="center" wrapText="1"/>
    </xf>
    <xf numFmtId="0" fontId="52" fillId="0" borderId="0" xfId="93" applyFont="1" applyFill="1" applyBorder="1" applyAlignment="1">
      <alignment horizontal="center" wrapText="1"/>
    </xf>
    <xf numFmtId="4" fontId="52" fillId="0" borderId="0" xfId="93" applyNumberFormat="1" applyFont="1" applyFill="1" applyBorder="1" applyAlignment="1">
      <alignment horizontal="right" wrapText="1"/>
    </xf>
    <xf numFmtId="0" fontId="28" fillId="0" borderId="3" xfId="93" applyFont="1" applyFill="1" applyBorder="1" applyAlignment="1">
      <alignment horizontal="center" vertical="top" wrapText="1"/>
    </xf>
    <xf numFmtId="0" fontId="52" fillId="0" borderId="0" xfId="93" applyFont="1" applyFill="1" applyBorder="1" applyAlignment="1">
      <alignment horizontal="right" vertical="top" wrapText="1"/>
    </xf>
    <xf numFmtId="0" fontId="51" fillId="0" borderId="0" xfId="93" applyFont="1" applyFill="1" applyBorder="1" applyAlignment="1">
      <alignment vertical="top" wrapText="1"/>
    </xf>
    <xf numFmtId="0" fontId="43" fillId="0" borderId="0" xfId="93" applyFont="1" applyFill="1" applyBorder="1" applyAlignment="1">
      <alignment vertical="top" wrapText="1"/>
    </xf>
    <xf numFmtId="0" fontId="27" fillId="0" borderId="0" xfId="0" applyFont="1" applyFill="1" applyBorder="1" applyAlignment="1">
      <alignment horizontal="center" vertical="top" wrapText="1"/>
    </xf>
    <xf numFmtId="49" fontId="27" fillId="0" borderId="0" xfId="93" applyNumberFormat="1" applyFont="1" applyFill="1" applyBorder="1" applyAlignment="1">
      <alignment horizontal="justify" vertical="top" wrapText="1"/>
    </xf>
    <xf numFmtId="4" fontId="52" fillId="0" borderId="0" xfId="93" applyNumberFormat="1" applyFont="1" applyFill="1" applyBorder="1" applyAlignment="1">
      <alignment horizontal="right" vertical="top" wrapText="1"/>
    </xf>
    <xf numFmtId="0" fontId="27" fillId="0" borderId="0" xfId="0" applyNumberFormat="1" applyFont="1" applyFill="1" applyAlignment="1">
      <alignment horizontal="justify" vertical="top" wrapText="1"/>
    </xf>
    <xf numFmtId="0" fontId="27" fillId="0" borderId="0" xfId="91" applyFont="1" applyFill="1" applyBorder="1" applyAlignment="1">
      <alignment horizontal="left" vertical="top" wrapText="1"/>
    </xf>
    <xf numFmtId="4" fontId="27" fillId="0" borderId="0" xfId="93" applyNumberFormat="1" applyFont="1" applyFill="1" applyBorder="1" applyAlignment="1">
      <alignment horizontal="right" vertical="top" wrapText="1"/>
    </xf>
    <xf numFmtId="0" fontId="28" fillId="0" borderId="0" xfId="93" applyNumberFormat="1" applyFont="1" applyFill="1" applyAlignment="1">
      <alignment horizontal="center" wrapText="1"/>
    </xf>
    <xf numFmtId="0" fontId="27" fillId="0" borderId="0" xfId="0" applyFont="1" applyFill="1" applyAlignment="1">
      <alignment horizontal="justify" vertical="top" wrapText="1"/>
    </xf>
    <xf numFmtId="0" fontId="28" fillId="0" borderId="0" xfId="93" applyNumberFormat="1" applyFont="1" applyFill="1" applyAlignment="1">
      <alignment horizontal="justify" vertical="top" wrapText="1"/>
    </xf>
    <xf numFmtId="0" fontId="28" fillId="0" borderId="0" xfId="93" applyNumberFormat="1" applyFont="1" applyFill="1" applyAlignment="1">
      <alignment horizontal="right" vertical="top" wrapText="1"/>
    </xf>
    <xf numFmtId="0" fontId="28" fillId="0" borderId="0" xfId="93" applyFont="1" applyFill="1" applyAlignment="1">
      <alignment horizontal="justify" vertical="top" wrapText="1"/>
    </xf>
    <xf numFmtId="0" fontId="28" fillId="0" borderId="0" xfId="93" applyNumberFormat="1" applyFont="1" applyFill="1" applyAlignment="1">
      <alignment horizontal="center" vertical="center" wrapText="1"/>
    </xf>
    <xf numFmtId="0" fontId="27" fillId="0" borderId="5" xfId="93" applyFont="1" applyFill="1" applyBorder="1" applyAlignment="1">
      <alignment horizontal="center"/>
    </xf>
    <xf numFmtId="4" fontId="27" fillId="0" borderId="5" xfId="93" applyNumberFormat="1" applyFont="1" applyFill="1" applyBorder="1" applyAlignment="1">
      <alignment horizontal="center"/>
    </xf>
    <xf numFmtId="4" fontId="40" fillId="0" borderId="5" xfId="93" applyNumberFormat="1" applyFont="1" applyFill="1" applyBorder="1" applyAlignment="1">
      <alignment horizontal="center"/>
    </xf>
    <xf numFmtId="0" fontId="43" fillId="0" borderId="4" xfId="93" applyFont="1" applyFill="1" applyBorder="1" applyAlignment="1">
      <alignment horizontal="center" vertical="top" wrapText="1"/>
    </xf>
    <xf numFmtId="0" fontId="43" fillId="0" borderId="4" xfId="93" applyFont="1" applyFill="1" applyBorder="1" applyAlignment="1">
      <alignment vertical="top" wrapText="1"/>
    </xf>
    <xf numFmtId="0" fontId="51" fillId="0" borderId="4" xfId="93" applyFont="1" applyFill="1" applyBorder="1" applyAlignment="1">
      <alignment vertical="top" wrapText="1"/>
    </xf>
    <xf numFmtId="0" fontId="51" fillId="0" borderId="7" xfId="93" applyFont="1" applyFill="1" applyBorder="1" applyAlignment="1">
      <alignment vertical="top" wrapText="1"/>
    </xf>
    <xf numFmtId="0" fontId="43" fillId="0" borderId="8" xfId="93" applyFont="1" applyFill="1" applyBorder="1" applyAlignment="1">
      <alignment vertical="top" wrapText="1"/>
    </xf>
    <xf numFmtId="0" fontId="27" fillId="0" borderId="9" xfId="93" applyFont="1" applyFill="1" applyBorder="1" applyAlignment="1">
      <alignment horizontal="justify" vertical="top" wrapText="1"/>
    </xf>
    <xf numFmtId="0" fontId="28" fillId="0" borderId="0" xfId="93" applyFont="1" applyFill="1" applyAlignment="1">
      <alignment vertical="top" wrapText="1"/>
    </xf>
    <xf numFmtId="0" fontId="28" fillId="0" borderId="0" xfId="93" applyFont="1" applyFill="1" applyAlignment="1"/>
    <xf numFmtId="4" fontId="28" fillId="0" borderId="0" xfId="93" applyNumberFormat="1" applyFont="1" applyFill="1" applyAlignment="1"/>
    <xf numFmtId="4" fontId="52" fillId="0" borderId="0" xfId="93" applyNumberFormat="1" applyFont="1" applyFill="1" applyAlignment="1"/>
    <xf numFmtId="4" fontId="52" fillId="0" borderId="0" xfId="93" applyNumberFormat="1" applyFont="1" applyFill="1" applyAlignment="1">
      <alignment vertical="center"/>
    </xf>
    <xf numFmtId="0" fontId="44" fillId="0" borderId="0" xfId="93" applyFont="1" applyFill="1" applyAlignment="1">
      <alignment vertical="center"/>
    </xf>
    <xf numFmtId="4" fontId="44" fillId="0" borderId="0" xfId="93" applyNumberFormat="1" applyFont="1" applyFill="1" applyAlignment="1">
      <alignment vertical="center"/>
    </xf>
    <xf numFmtId="0" fontId="28" fillId="0" borderId="4" xfId="93" applyFont="1" applyFill="1" applyBorder="1" applyAlignment="1"/>
    <xf numFmtId="4" fontId="28" fillId="0" borderId="4" xfId="93" applyNumberFormat="1" applyFont="1" applyFill="1" applyBorder="1" applyAlignment="1"/>
    <xf numFmtId="4" fontId="52" fillId="0" borderId="4" xfId="93" applyNumberFormat="1" applyFont="1" applyFill="1" applyBorder="1" applyAlignment="1"/>
    <xf numFmtId="4" fontId="52" fillId="0" borderId="10" xfId="93" applyNumberFormat="1" applyFont="1" applyFill="1" applyBorder="1" applyAlignment="1"/>
    <xf numFmtId="4" fontId="52" fillId="0" borderId="0" xfId="93" applyNumberFormat="1" applyFont="1" applyFill="1" applyBorder="1" applyAlignment="1"/>
    <xf numFmtId="0" fontId="21" fillId="0" borderId="0" xfId="93" applyFont="1" applyFill="1" applyAlignment="1">
      <alignment vertical="top"/>
    </xf>
    <xf numFmtId="0" fontId="21" fillId="0" borderId="0" xfId="93" applyFont="1" applyFill="1" applyAlignment="1">
      <alignment vertical="top" wrapText="1"/>
    </xf>
    <xf numFmtId="0" fontId="21" fillId="0" borderId="0" xfId="93" applyFont="1" applyFill="1" applyAlignment="1">
      <alignment horizontal="center"/>
    </xf>
    <xf numFmtId="2" fontId="31" fillId="0" borderId="0" xfId="93" applyNumberFormat="1" applyFont="1" applyFill="1" applyAlignment="1">
      <alignment horizontal="center"/>
    </xf>
    <xf numFmtId="4" fontId="31" fillId="0" borderId="0" xfId="93" applyNumberFormat="1" applyFont="1" applyFill="1" applyAlignment="1">
      <alignment horizontal="center"/>
    </xf>
    <xf numFmtId="4" fontId="38" fillId="0" borderId="0" xfId="93" applyNumberFormat="1" applyFont="1" applyFill="1" applyAlignment="1">
      <alignment horizontal="right"/>
    </xf>
    <xf numFmtId="0" fontId="39" fillId="0" borderId="5" xfId="93" applyFont="1" applyFill="1" applyBorder="1" applyAlignment="1">
      <alignment horizontal="center"/>
    </xf>
    <xf numFmtId="0" fontId="39" fillId="0" borderId="5" xfId="93" applyFont="1" applyFill="1" applyBorder="1" applyAlignment="1">
      <alignment horizontal="center" wrapText="1"/>
    </xf>
    <xf numFmtId="0" fontId="40" fillId="0" borderId="5" xfId="93" applyFont="1" applyFill="1" applyBorder="1" applyAlignment="1">
      <alignment horizontal="center"/>
    </xf>
    <xf numFmtId="0" fontId="39" fillId="0" borderId="0" xfId="93" applyFont="1" applyFill="1" applyBorder="1" applyAlignment="1">
      <alignment horizontal="center"/>
    </xf>
    <xf numFmtId="0" fontId="39" fillId="0" borderId="0" xfId="93" applyFont="1" applyFill="1" applyBorder="1" applyAlignment="1">
      <alignment horizontal="center" wrapText="1"/>
    </xf>
    <xf numFmtId="0" fontId="40" fillId="0" borderId="0" xfId="93" applyFont="1" applyFill="1" applyBorder="1" applyAlignment="1">
      <alignment horizontal="center"/>
    </xf>
    <xf numFmtId="0" fontId="43" fillId="0" borderId="6" xfId="93" applyFont="1" applyFill="1" applyBorder="1" applyAlignment="1">
      <alignment horizontal="center" vertical="top"/>
    </xf>
    <xf numFmtId="0" fontId="43" fillId="0" borderId="7" xfId="93" applyFont="1" applyFill="1" applyBorder="1" applyAlignment="1">
      <alignment vertical="top" wrapText="1"/>
    </xf>
    <xf numFmtId="0" fontId="43" fillId="0" borderId="7" xfId="93" applyFont="1" applyFill="1" applyBorder="1" applyAlignment="1">
      <alignment horizontal="center" vertical="top" wrapText="1"/>
    </xf>
    <xf numFmtId="0" fontId="52" fillId="0" borderId="0" xfId="93" applyFont="1" applyFill="1" applyBorder="1" applyAlignment="1">
      <alignment horizontal="left" vertical="top" wrapText="1"/>
    </xf>
    <xf numFmtId="0" fontId="52" fillId="0" borderId="0" xfId="93" applyFont="1" applyFill="1" applyBorder="1" applyAlignment="1">
      <alignment horizontal="center" vertical="center" wrapText="1"/>
    </xf>
    <xf numFmtId="0" fontId="52" fillId="0" borderId="9" xfId="93" applyFont="1" applyFill="1" applyBorder="1" applyAlignment="1">
      <alignment horizontal="right" vertical="top" wrapText="1"/>
    </xf>
    <xf numFmtId="0" fontId="52" fillId="0" borderId="9" xfId="93" applyFont="1" applyFill="1" applyBorder="1" applyAlignment="1">
      <alignment horizontal="center" vertical="center" wrapText="1"/>
    </xf>
    <xf numFmtId="0" fontId="28" fillId="0" borderId="9" xfId="93" applyFont="1" applyFill="1" applyBorder="1" applyAlignment="1">
      <alignment horizontal="center" wrapText="1"/>
    </xf>
    <xf numFmtId="0" fontId="43" fillId="0" borderId="0" xfId="93" applyFont="1" applyFill="1" applyBorder="1" applyAlignment="1">
      <alignment horizontal="center" vertical="top"/>
    </xf>
    <xf numFmtId="0" fontId="43" fillId="0" borderId="0" xfId="93" applyFont="1" applyFill="1" applyBorder="1" applyAlignment="1">
      <alignment horizontal="center" vertical="top" wrapText="1"/>
    </xf>
    <xf numFmtId="0" fontId="28" fillId="0" borderId="9" xfId="93" applyFont="1" applyFill="1" applyBorder="1" applyAlignment="1">
      <alignment horizontal="center" vertical="top" wrapText="1"/>
    </xf>
    <xf numFmtId="0" fontId="43" fillId="0" borderId="9" xfId="93" applyFont="1" applyFill="1" applyBorder="1" applyAlignment="1">
      <alignment horizontal="center" vertical="top"/>
    </xf>
    <xf numFmtId="0" fontId="43" fillId="0" borderId="9" xfId="93" applyFont="1" applyFill="1" applyBorder="1" applyAlignment="1">
      <alignment horizontal="center" vertical="top" wrapText="1"/>
    </xf>
    <xf numFmtId="0" fontId="28" fillId="0" borderId="0" xfId="93" applyFont="1" applyFill="1" applyAlignment="1">
      <alignment horizontal="center"/>
    </xf>
    <xf numFmtId="0" fontId="28" fillId="0" borderId="0" xfId="93" applyFont="1" applyFill="1" applyAlignment="1">
      <alignment wrapText="1"/>
    </xf>
    <xf numFmtId="0" fontId="52" fillId="0" borderId="0" xfId="93" applyFont="1" applyFill="1" applyBorder="1" applyAlignment="1">
      <alignment horizontal="left" vertical="center" wrapText="1"/>
    </xf>
    <xf numFmtId="0" fontId="52" fillId="0" borderId="0" xfId="93" applyFont="1" applyFill="1" applyAlignment="1">
      <alignment horizontal="center" vertical="center"/>
    </xf>
    <xf numFmtId="0" fontId="28" fillId="0" borderId="4" xfId="93" applyFont="1" applyFill="1" applyBorder="1" applyAlignment="1">
      <alignment horizontal="center"/>
    </xf>
    <xf numFmtId="0" fontId="28" fillId="0" borderId="4" xfId="93" applyFont="1" applyFill="1" applyBorder="1" applyAlignment="1">
      <alignment wrapText="1"/>
    </xf>
    <xf numFmtId="0" fontId="52" fillId="0" borderId="0" xfId="93" applyFont="1" applyFill="1" applyAlignment="1">
      <alignment horizontal="right" wrapText="1"/>
    </xf>
    <xf numFmtId="0" fontId="28" fillId="0" borderId="9" xfId="93" applyFont="1" applyFill="1" applyBorder="1" applyAlignment="1">
      <alignment horizontal="justify" vertical="top" wrapText="1"/>
    </xf>
    <xf numFmtId="0" fontId="28" fillId="0" borderId="9" xfId="93" applyNumberFormat="1" applyFont="1" applyFill="1" applyBorder="1" applyAlignment="1">
      <alignment horizontal="center" wrapText="1"/>
    </xf>
    <xf numFmtId="4" fontId="28" fillId="0" borderId="9" xfId="93" applyNumberFormat="1" applyFont="1" applyFill="1" applyBorder="1" applyAlignment="1">
      <alignment horizontal="right" wrapText="1"/>
    </xf>
    <xf numFmtId="4" fontId="52" fillId="0" borderId="9" xfId="93" applyNumberFormat="1" applyFont="1" applyFill="1" applyBorder="1" applyAlignment="1">
      <alignment wrapText="1"/>
    </xf>
    <xf numFmtId="0" fontId="28" fillId="0" borderId="9" xfId="93" quotePrefix="1" applyFont="1" applyFill="1" applyBorder="1" applyAlignment="1">
      <alignment horizontal="justify" vertical="top" wrapText="1"/>
    </xf>
    <xf numFmtId="4" fontId="28" fillId="0" borderId="9" xfId="94" applyNumberFormat="1" applyFont="1" applyFill="1" applyBorder="1" applyAlignment="1">
      <alignment horizontal="right" wrapText="1"/>
    </xf>
    <xf numFmtId="4" fontId="52" fillId="0" borderId="9" xfId="93" applyNumberFormat="1" applyFont="1" applyFill="1" applyBorder="1" applyAlignment="1">
      <alignment horizontal="right" wrapText="1"/>
    </xf>
    <xf numFmtId="0" fontId="38" fillId="0" borderId="0" xfId="240" applyFont="1" applyAlignment="1">
      <alignment horizontal="left" vertical="top" wrapText="1"/>
    </xf>
    <xf numFmtId="0" fontId="89" fillId="0" borderId="0" xfId="463"/>
    <xf numFmtId="0" fontId="89" fillId="0" borderId="2" xfId="463" applyBorder="1"/>
    <xf numFmtId="0" fontId="37" fillId="0" borderId="0" xfId="463" applyFont="1"/>
    <xf numFmtId="0" fontId="38" fillId="0" borderId="0" xfId="463" applyFont="1" applyAlignment="1">
      <alignment vertical="top" wrapText="1"/>
    </xf>
    <xf numFmtId="0" fontId="38" fillId="0" borderId="28" xfId="463" applyFont="1" applyBorder="1" applyAlignment="1">
      <alignment vertical="top" wrapText="1"/>
    </xf>
    <xf numFmtId="0" fontId="31" fillId="0" borderId="0" xfId="463" applyFont="1"/>
    <xf numFmtId="0" fontId="89" fillId="0" borderId="0" xfId="463" applyAlignment="1">
      <alignment horizontal="center"/>
    </xf>
    <xf numFmtId="0" fontId="38" fillId="0" borderId="0" xfId="463" applyFont="1" applyAlignment="1">
      <alignment vertical="center"/>
    </xf>
    <xf numFmtId="0" fontId="37" fillId="0" borderId="0" xfId="463" applyFont="1" applyAlignment="1">
      <alignment vertical="center"/>
    </xf>
    <xf numFmtId="0" fontId="94" fillId="0" borderId="0" xfId="463" applyFont="1" applyAlignment="1">
      <alignment vertical="center" wrapText="1"/>
    </xf>
    <xf numFmtId="0" fontId="94" fillId="0" borderId="0" xfId="463" applyFont="1" applyAlignment="1">
      <alignment horizontal="center" vertical="center" wrapText="1"/>
    </xf>
    <xf numFmtId="0" fontId="31" fillId="0" borderId="0" xfId="463" applyFont="1" applyAlignment="1">
      <alignment vertical="center"/>
    </xf>
    <xf numFmtId="0" fontId="38" fillId="0" borderId="0" xfId="463" applyFont="1" applyAlignment="1">
      <alignment horizontal="right" vertical="center"/>
    </xf>
    <xf numFmtId="0" fontId="37" fillId="0" borderId="0" xfId="463" applyFont="1" applyAlignment="1">
      <alignment horizontal="right"/>
    </xf>
    <xf numFmtId="0" fontId="38" fillId="0" borderId="0" xfId="463" applyFont="1" applyAlignment="1">
      <alignment horizontal="left" vertical="center"/>
    </xf>
    <xf numFmtId="0" fontId="31" fillId="0" borderId="0" xfId="463" applyFont="1" applyAlignment="1">
      <alignment horizontal="left"/>
    </xf>
    <xf numFmtId="0" fontId="32" fillId="0" borderId="0" xfId="463" applyFont="1" applyAlignment="1">
      <alignment vertical="center"/>
    </xf>
    <xf numFmtId="0" fontId="31" fillId="0" borderId="0" xfId="463" applyFont="1" applyAlignment="1">
      <alignment horizontal="left" vertical="center"/>
    </xf>
    <xf numFmtId="4" fontId="28" fillId="0" borderId="0" xfId="94" applyNumberFormat="1" applyFont="1" applyAlignment="1">
      <alignment horizontal="right" wrapText="1"/>
    </xf>
    <xf numFmtId="167" fontId="28" fillId="0" borderId="0" xfId="94" applyFont="1" applyAlignment="1">
      <alignment horizontal="right" wrapText="1"/>
    </xf>
    <xf numFmtId="0" fontId="27" fillId="0" borderId="0" xfId="0" quotePrefix="1" applyFont="1" applyAlignment="1">
      <alignment horizontal="justify" vertical="top" wrapText="1"/>
    </xf>
    <xf numFmtId="167" fontId="28" fillId="0" borderId="0" xfId="94" applyFont="1" applyAlignment="1">
      <alignment horizontal="right" vertical="top" wrapText="1"/>
    </xf>
    <xf numFmtId="43" fontId="44" fillId="0" borderId="0" xfId="93" applyNumberFormat="1" applyFont="1" applyFill="1" applyBorder="1"/>
    <xf numFmtId="0" fontId="28" fillId="0" borderId="0" xfId="0" quotePrefix="1" applyFont="1" applyFill="1" applyBorder="1" applyAlignment="1">
      <alignment horizontal="justify" vertical="top" wrapText="1"/>
    </xf>
    <xf numFmtId="0" fontId="27" fillId="0" borderId="0" xfId="0" applyFont="1" applyAlignment="1">
      <alignment horizontal="justify" vertical="top" wrapText="1"/>
    </xf>
    <xf numFmtId="0" fontId="53" fillId="0" borderId="0" xfId="0" applyFont="1" applyAlignment="1">
      <alignment horizontal="justify" vertical="top" wrapText="1" readingOrder="1"/>
    </xf>
    <xf numFmtId="2" fontId="27" fillId="0" borderId="0" xfId="101" applyNumberFormat="1" applyFont="1" applyAlignment="1">
      <alignment horizontal="left" vertical="top" wrapText="1"/>
    </xf>
    <xf numFmtId="0" fontId="40" fillId="0" borderId="0" xfId="0" applyFont="1" applyAlignment="1">
      <alignment horizontal="justify" vertical="top" wrapText="1"/>
    </xf>
    <xf numFmtId="4" fontId="32" fillId="0" borderId="0" xfId="0" applyNumberFormat="1" applyFont="1" applyAlignment="1">
      <alignment horizontal="center"/>
    </xf>
    <xf numFmtId="0" fontId="27" fillId="0" borderId="0" xfId="0" applyFont="1" applyAlignment="1">
      <alignment horizontal="left" vertical="top" wrapText="1"/>
    </xf>
    <xf numFmtId="0" fontId="44" fillId="0" borderId="0" xfId="0" applyFont="1"/>
    <xf numFmtId="0" fontId="27" fillId="0" borderId="0" xfId="0" quotePrefix="1" applyFont="1" applyAlignment="1">
      <alignment horizontal="left" vertical="top" wrapText="1"/>
    </xf>
    <xf numFmtId="0" fontId="27" fillId="0" borderId="0" xfId="0" applyFont="1" applyAlignment="1">
      <alignment horizontal="center" vertical="top" wrapText="1"/>
    </xf>
    <xf numFmtId="49" fontId="27" fillId="0" borderId="0" xfId="0" quotePrefix="1" applyNumberFormat="1" applyFont="1" applyAlignment="1">
      <alignment horizontal="justify" vertical="top" wrapText="1"/>
    </xf>
    <xf numFmtId="0" fontId="28" fillId="0" borderId="0" xfId="0" applyFont="1" applyAlignment="1">
      <alignment horizontal="center" vertical="top" wrapText="1"/>
    </xf>
    <xf numFmtId="4" fontId="52" fillId="0" borderId="0" xfId="0" applyNumberFormat="1" applyFont="1" applyAlignment="1">
      <alignment vertical="top" wrapText="1"/>
    </xf>
    <xf numFmtId="0" fontId="33" fillId="0" borderId="0" xfId="93" applyFont="1" applyFill="1" applyAlignment="1">
      <alignment horizontal="left" vertical="center" wrapText="1"/>
    </xf>
    <xf numFmtId="171" fontId="31" fillId="0" borderId="0" xfId="753" applyNumberFormat="1" applyFont="1" applyAlignment="1">
      <alignment horizontal="center" vertical="top"/>
    </xf>
    <xf numFmtId="4" fontId="28" fillId="0" borderId="0" xfId="240" applyNumberFormat="1" applyFont="1" applyAlignment="1">
      <alignment horizontal="right" vertical="top" wrapText="1"/>
    </xf>
    <xf numFmtId="4" fontId="52" fillId="0" borderId="0" xfId="0" applyNumberFormat="1" applyFont="1" applyFill="1" applyBorder="1" applyAlignment="1">
      <alignment vertical="top" wrapText="1"/>
    </xf>
    <xf numFmtId="4" fontId="52" fillId="0" borderId="0" xfId="0" applyNumberFormat="1" applyFont="1" applyFill="1" applyBorder="1" applyAlignment="1">
      <alignment horizontal="right" vertical="top" wrapText="1"/>
    </xf>
    <xf numFmtId="0" fontId="28" fillId="0" borderId="0" xfId="0" applyFont="1" applyFill="1" applyBorder="1" applyAlignment="1">
      <alignment horizontal="center" vertical="top" wrapText="1"/>
    </xf>
    <xf numFmtId="0" fontId="28" fillId="0" borderId="0" xfId="0" applyFont="1" applyAlignment="1">
      <alignment horizontal="center" wrapText="1"/>
    </xf>
    <xf numFmtId="4" fontId="52" fillId="0" borderId="0" xfId="0" applyNumberFormat="1" applyFont="1" applyAlignment="1">
      <alignment horizontal="right" vertical="top" wrapText="1"/>
    </xf>
    <xf numFmtId="0" fontId="52" fillId="0" borderId="0" xfId="0" applyFont="1" applyAlignment="1">
      <alignment horizontal="right" vertical="top" wrapText="1"/>
    </xf>
    <xf numFmtId="0" fontId="28" fillId="0" borderId="0" xfId="93" quotePrefix="1" applyFont="1" applyFill="1" applyBorder="1" applyAlignment="1">
      <alignment horizontal="justify" vertical="top"/>
    </xf>
    <xf numFmtId="0" fontId="21" fillId="0" borderId="0" xfId="0" applyFont="1" applyBorder="1"/>
    <xf numFmtId="4" fontId="28" fillId="0" borderId="0" xfId="0" applyNumberFormat="1" applyFont="1" applyProtection="1">
      <protection locked="0"/>
    </xf>
    <xf numFmtId="4" fontId="28" fillId="0" borderId="0" xfId="0" applyNumberFormat="1" applyFont="1" applyAlignment="1">
      <alignment horizontal="right"/>
    </xf>
    <xf numFmtId="4" fontId="28" fillId="0" borderId="0" xfId="650" applyNumberFormat="1" applyFont="1" applyFill="1" applyBorder="1" applyAlignment="1">
      <alignment horizontal="right" wrapText="1"/>
    </xf>
    <xf numFmtId="0" fontId="28" fillId="0" borderId="0" xfId="0" applyFont="1" applyFill="1" applyBorder="1" applyAlignment="1">
      <alignment horizontal="justify" vertical="top" wrapText="1"/>
    </xf>
    <xf numFmtId="4" fontId="52" fillId="0" borderId="3" xfId="93" applyNumberFormat="1" applyFont="1" applyFill="1" applyBorder="1" applyAlignment="1">
      <alignment vertical="top" wrapText="1"/>
    </xf>
    <xf numFmtId="4" fontId="28" fillId="0" borderId="3" xfId="93" applyNumberFormat="1" applyFont="1" applyFill="1" applyBorder="1" applyAlignment="1">
      <alignment horizontal="right" vertical="top" wrapText="1"/>
    </xf>
    <xf numFmtId="0" fontId="52" fillId="0" borderId="3" xfId="93" applyFont="1" applyFill="1" applyBorder="1" applyAlignment="1">
      <alignment horizontal="right" vertical="top" wrapText="1"/>
    </xf>
    <xf numFmtId="0" fontId="21" fillId="0" borderId="0" xfId="91" applyAlignment="1">
      <alignment horizontal="justify" vertical="top" wrapText="1"/>
    </xf>
    <xf numFmtId="0" fontId="107" fillId="0" borderId="4" xfId="240" applyFont="1" applyBorder="1" applyAlignment="1">
      <alignment horizontal="center" vertical="center"/>
    </xf>
    <xf numFmtId="0" fontId="40" fillId="0" borderId="4" xfId="240" applyFont="1" applyBorder="1" applyAlignment="1">
      <alignment horizontal="center" vertical="center"/>
    </xf>
    <xf numFmtId="0" fontId="41" fillId="0" borderId="0" xfId="240" applyFont="1" applyAlignment="1">
      <alignment vertical="center"/>
    </xf>
    <xf numFmtId="4" fontId="28" fillId="0" borderId="0" xfId="240" applyNumberFormat="1" applyFont="1" applyFill="1" applyBorder="1" applyAlignment="1">
      <alignment horizontal="right" wrapText="1"/>
    </xf>
    <xf numFmtId="0" fontId="28" fillId="0" borderId="0" xfId="240" applyFont="1" applyFill="1" applyBorder="1" applyAlignment="1">
      <alignment horizontal="center" vertical="top" wrapText="1"/>
    </xf>
    <xf numFmtId="0" fontId="28" fillId="0" borderId="0" xfId="240" applyFont="1" applyFill="1" applyBorder="1" applyAlignment="1">
      <alignment horizontal="justify" vertical="top" wrapText="1"/>
    </xf>
    <xf numFmtId="0" fontId="28" fillId="0" borderId="0" xfId="240" quotePrefix="1" applyFont="1" applyFill="1" applyBorder="1" applyAlignment="1">
      <alignment horizontal="justify" vertical="top" wrapText="1"/>
    </xf>
    <xf numFmtId="168" fontId="44" fillId="0" borderId="0" xfId="240" applyNumberFormat="1" applyFont="1"/>
    <xf numFmtId="0" fontId="28" fillId="0" borderId="0" xfId="240" applyFont="1" applyFill="1" applyBorder="1" applyAlignment="1">
      <alignment horizontal="center" wrapText="1"/>
    </xf>
    <xf numFmtId="4" fontId="52" fillId="0" borderId="0" xfId="240" applyNumberFormat="1" applyFont="1" applyFill="1" applyBorder="1" applyAlignment="1">
      <alignment horizontal="right" wrapText="1"/>
    </xf>
    <xf numFmtId="0" fontId="28" fillId="0" borderId="0" xfId="240" applyNumberFormat="1" applyFont="1" applyFill="1" applyAlignment="1">
      <alignment horizontal="justify" vertical="top" wrapText="1"/>
    </xf>
    <xf numFmtId="9" fontId="28" fillId="0" borderId="0" xfId="100" applyFont="1" applyFill="1" applyBorder="1" applyAlignment="1">
      <alignment horizontal="right" vertical="top" wrapText="1"/>
    </xf>
    <xf numFmtId="0" fontId="28" fillId="0" borderId="0" xfId="240" quotePrefix="1" applyFont="1" applyFill="1" applyAlignment="1">
      <alignment vertical="top" wrapText="1"/>
    </xf>
    <xf numFmtId="0" fontId="21" fillId="0" borderId="0" xfId="240"/>
    <xf numFmtId="0" fontId="42" fillId="0" borderId="4" xfId="240" applyFont="1" applyBorder="1" applyAlignment="1">
      <alignment horizontal="center" vertical="top" wrapText="1"/>
    </xf>
    <xf numFmtId="0" fontId="44" fillId="0" borderId="0" xfId="240" applyFont="1"/>
    <xf numFmtId="0" fontId="21" fillId="0" borderId="0" xfId="240" applyAlignment="1">
      <alignment vertical="top"/>
    </xf>
    <xf numFmtId="0" fontId="21" fillId="0" borderId="0" xfId="240" applyAlignment="1">
      <alignment vertical="top" wrapText="1"/>
    </xf>
    <xf numFmtId="0" fontId="21" fillId="0" borderId="0" xfId="240" applyAlignment="1">
      <alignment horizontal="center"/>
    </xf>
    <xf numFmtId="2" fontId="31" fillId="0" borderId="0" xfId="240" applyNumberFormat="1" applyFont="1" applyAlignment="1">
      <alignment horizontal="center"/>
    </xf>
    <xf numFmtId="4" fontId="32" fillId="0" borderId="0" xfId="240" applyNumberFormat="1" applyFont="1" applyAlignment="1">
      <alignment horizontal="center"/>
    </xf>
    <xf numFmtId="4" fontId="38" fillId="0" borderId="0" xfId="240" applyNumberFormat="1" applyFont="1" applyAlignment="1">
      <alignment horizontal="right"/>
    </xf>
    <xf numFmtId="0" fontId="105" fillId="0" borderId="0" xfId="240" applyFont="1" applyAlignment="1">
      <alignment vertical="top" wrapText="1"/>
    </xf>
    <xf numFmtId="0" fontId="105" fillId="0" borderId="0" xfId="240" applyFont="1" applyAlignment="1">
      <alignment horizontal="left" vertical="top" wrapText="1"/>
    </xf>
    <xf numFmtId="0" fontId="57" fillId="0" borderId="0" xfId="91" applyFont="1" applyBorder="1" applyAlignment="1">
      <alignment horizontal="left" vertical="top"/>
    </xf>
    <xf numFmtId="0" fontId="28" fillId="0" borderId="0" xfId="240" applyFont="1" applyAlignment="1">
      <alignment horizontal="center" vertical="top" wrapText="1"/>
    </xf>
    <xf numFmtId="0" fontId="28" fillId="0" borderId="0" xfId="240" applyFont="1" applyAlignment="1">
      <alignment horizontal="justify" vertical="top" wrapText="1"/>
    </xf>
    <xf numFmtId="0" fontId="28" fillId="0" borderId="0" xfId="240" applyFont="1" applyAlignment="1">
      <alignment horizontal="center" wrapText="1"/>
    </xf>
    <xf numFmtId="4" fontId="28" fillId="0" borderId="0" xfId="240" applyNumberFormat="1" applyFont="1" applyAlignment="1">
      <alignment horizontal="right" wrapText="1"/>
    </xf>
    <xf numFmtId="4" fontId="52" fillId="0" borderId="0" xfId="240" applyNumberFormat="1" applyFont="1" applyAlignment="1">
      <alignment horizontal="right" wrapText="1"/>
    </xf>
    <xf numFmtId="0" fontId="27" fillId="0" borderId="0" xfId="240" quotePrefix="1" applyFont="1" applyAlignment="1">
      <alignment horizontal="justify" vertical="top" wrapText="1"/>
    </xf>
    <xf numFmtId="4" fontId="52" fillId="0" borderId="0" xfId="240" applyNumberFormat="1" applyFont="1" applyAlignment="1">
      <alignment wrapText="1"/>
    </xf>
    <xf numFmtId="0" fontId="28" fillId="0" borderId="0" xfId="240" quotePrefix="1" applyFont="1" applyAlignment="1">
      <alignment horizontal="justify" vertical="top" wrapText="1"/>
    </xf>
    <xf numFmtId="0" fontId="27" fillId="0" borderId="0" xfId="91" quotePrefix="1" applyFont="1" applyAlignment="1">
      <alignment horizontal="justify" vertical="top" wrapText="1"/>
    </xf>
    <xf numFmtId="0" fontId="27" fillId="0" borderId="0" xfId="91" applyFont="1" applyAlignment="1">
      <alignment horizontal="justify" vertical="top" wrapText="1"/>
    </xf>
    <xf numFmtId="0" fontId="45" fillId="0" borderId="0" xfId="240" applyFont="1" applyAlignment="1">
      <alignment horizontal="center"/>
    </xf>
    <xf numFmtId="0" fontId="46" fillId="0" borderId="0" xfId="240" applyFont="1"/>
    <xf numFmtId="4" fontId="47" fillId="0" borderId="0" xfId="240" applyNumberFormat="1" applyFont="1"/>
    <xf numFmtId="0" fontId="40" fillId="0" borderId="0" xfId="240" applyFont="1" applyAlignment="1">
      <alignment horizontal="center" vertical="center"/>
    </xf>
    <xf numFmtId="0" fontId="108" fillId="0" borderId="0" xfId="91" applyFont="1" applyAlignment="1">
      <alignment horizontal="left" vertical="top"/>
    </xf>
    <xf numFmtId="2" fontId="72" fillId="0" borderId="0" xfId="91" applyNumberFormat="1" applyFont="1"/>
    <xf numFmtId="4" fontId="72" fillId="0" borderId="0" xfId="91" applyNumberFormat="1" applyFont="1"/>
    <xf numFmtId="2" fontId="72" fillId="0" borderId="0" xfId="91" applyNumberFormat="1" applyFont="1" applyAlignment="1">
      <alignment horizontal="left"/>
    </xf>
    <xf numFmtId="4" fontId="110" fillId="0" borderId="0" xfId="91" applyNumberFormat="1" applyFont="1" applyAlignment="1">
      <alignment horizontal="right"/>
    </xf>
    <xf numFmtId="4" fontId="111" fillId="0" borderId="0" xfId="91" applyNumberFormat="1" applyFont="1" applyAlignment="1">
      <alignment horizontal="right"/>
    </xf>
    <xf numFmtId="0" fontId="72" fillId="0" borderId="0" xfId="91" applyFont="1" applyAlignment="1">
      <alignment horizontal="left" vertical="top" wrapText="1"/>
    </xf>
    <xf numFmtId="0" fontId="46" fillId="0" borderId="0" xfId="240" applyFont="1" applyAlignment="1">
      <alignment horizontal="right" wrapText="1"/>
    </xf>
    <xf numFmtId="168" fontId="57" fillId="0" borderId="0" xfId="240" applyNumberFormat="1" applyFont="1"/>
    <xf numFmtId="0" fontId="53" fillId="0" borderId="0" xfId="240" applyFont="1" applyAlignment="1">
      <alignment horizontal="justify" vertical="top" wrapText="1" readingOrder="1"/>
    </xf>
    <xf numFmtId="4" fontId="28" fillId="0" borderId="0" xfId="240" applyNumberFormat="1" applyFont="1" applyAlignment="1" applyProtection="1">
      <alignment horizontal="right" wrapText="1"/>
      <protection locked="0"/>
    </xf>
    <xf numFmtId="0" fontId="28" fillId="0" borderId="0" xfId="93" applyFont="1" applyFill="1" applyBorder="1" applyAlignment="1">
      <alignment horizontal="justify" vertical="top"/>
    </xf>
    <xf numFmtId="0" fontId="50" fillId="0" borderId="0" xfId="93" applyFont="1" applyFill="1" applyAlignment="1">
      <alignment horizontal="center"/>
    </xf>
    <xf numFmtId="0" fontId="28" fillId="0" borderId="0" xfId="93" applyFont="1" applyFill="1"/>
    <xf numFmtId="167" fontId="28" fillId="0" borderId="0" xfId="94" applyFont="1" applyFill="1" applyBorder="1" applyAlignment="1">
      <alignment horizontal="right" wrapText="1"/>
    </xf>
    <xf numFmtId="0" fontId="52" fillId="0" borderId="0" xfId="240" applyFont="1" applyAlignment="1">
      <alignment horizontal="center" wrapText="1"/>
    </xf>
    <xf numFmtId="2" fontId="28" fillId="0" borderId="0" xfId="3545" applyNumberFormat="1" applyFont="1" applyAlignment="1">
      <alignment horizontal="right"/>
    </xf>
    <xf numFmtId="0" fontId="28" fillId="0" borderId="0" xfId="240" applyFont="1" applyFill="1" applyBorder="1" applyAlignment="1">
      <alignment horizontal="center" vertical="top" wrapText="1"/>
    </xf>
    <xf numFmtId="0" fontId="21" fillId="0" borderId="0" xfId="0" applyFont="1" applyFill="1"/>
    <xf numFmtId="0" fontId="28" fillId="0" borderId="0" xfId="3545" quotePrefix="1" applyFont="1" applyFill="1" applyAlignment="1">
      <alignment horizontal="justify" vertical="top"/>
    </xf>
    <xf numFmtId="2" fontId="28" fillId="0" borderId="0" xfId="3545" applyNumberFormat="1" applyFont="1" applyFill="1" applyAlignment="1">
      <alignment horizontal="right"/>
    </xf>
    <xf numFmtId="4" fontId="28" fillId="0" borderId="0" xfId="3545" applyNumberFormat="1" applyFont="1" applyFill="1" applyAlignment="1">
      <alignment horizontal="right"/>
    </xf>
    <xf numFmtId="2" fontId="28" fillId="0" borderId="0" xfId="3545" applyNumberFormat="1" applyFont="1" applyFill="1" applyAlignment="1">
      <alignment horizontal="right" wrapText="1"/>
    </xf>
    <xf numFmtId="0" fontId="28" fillId="0" borderId="0" xfId="3545" applyFont="1" applyFill="1" applyAlignment="1">
      <alignment horizontal="center" wrapText="1"/>
    </xf>
    <xf numFmtId="0" fontId="28" fillId="0" borderId="0" xfId="3545" applyFont="1" applyFill="1" applyAlignment="1">
      <alignment horizontal="justify" vertical="top" wrapText="1"/>
    </xf>
    <xf numFmtId="0" fontId="28" fillId="0" borderId="0" xfId="240" quotePrefix="1" applyFont="1" applyFill="1" applyBorder="1" applyAlignment="1">
      <alignment horizontal="justify" vertical="top" wrapText="1"/>
    </xf>
    <xf numFmtId="0" fontId="28" fillId="0" borderId="0" xfId="240" applyFont="1" applyAlignment="1">
      <alignment horizontal="center" vertical="top" wrapText="1"/>
    </xf>
    <xf numFmtId="0" fontId="28" fillId="0" borderId="0" xfId="240" applyFont="1" applyAlignment="1">
      <alignment horizontal="justify" vertical="top" wrapText="1"/>
    </xf>
    <xf numFmtId="0" fontId="28" fillId="0" borderId="0" xfId="240" applyFont="1" applyAlignment="1">
      <alignment horizontal="center" wrapText="1"/>
    </xf>
    <xf numFmtId="4" fontId="28" fillId="0" borderId="0" xfId="240" applyNumberFormat="1" applyFont="1" applyAlignment="1">
      <alignment horizontal="right" wrapText="1"/>
    </xf>
    <xf numFmtId="4" fontId="52" fillId="0" borderId="0" xfId="240" applyNumberFormat="1" applyFont="1" applyAlignment="1">
      <alignment horizontal="right" wrapText="1"/>
    </xf>
    <xf numFmtId="0" fontId="53" fillId="0" borderId="0" xfId="240" applyFont="1" applyAlignment="1">
      <alignment horizontal="justify" vertical="top" wrapText="1" readingOrder="1"/>
    </xf>
    <xf numFmtId="4" fontId="28" fillId="0" borderId="0" xfId="93" applyNumberFormat="1" applyFont="1" applyFill="1" applyBorder="1" applyAlignment="1" applyProtection="1">
      <alignment horizontal="right" wrapText="1"/>
      <protection locked="0"/>
    </xf>
    <xf numFmtId="4" fontId="28" fillId="0" borderId="0" xfId="3545" applyNumberFormat="1" applyFont="1" applyAlignment="1" applyProtection="1">
      <alignment horizontal="right"/>
      <protection locked="0"/>
    </xf>
    <xf numFmtId="4" fontId="28" fillId="0" borderId="0" xfId="93" applyNumberFormat="1" applyFont="1" applyFill="1" applyBorder="1" applyAlignment="1" applyProtection="1">
      <alignment horizontal="right" vertical="top" wrapText="1"/>
      <protection locked="0"/>
    </xf>
    <xf numFmtId="0" fontId="38" fillId="0" borderId="0" xfId="463" applyFont="1" applyAlignment="1">
      <alignment horizontal="right" vertical="center"/>
    </xf>
    <xf numFmtId="0" fontId="89" fillId="0" borderId="25" xfId="463" applyBorder="1" applyAlignment="1">
      <alignment horizontal="center"/>
    </xf>
    <xf numFmtId="0" fontId="89" fillId="0" borderId="1" xfId="463" applyBorder="1" applyAlignment="1">
      <alignment horizontal="center"/>
    </xf>
    <xf numFmtId="0" fontId="89" fillId="0" borderId="26" xfId="463" applyBorder="1" applyAlignment="1">
      <alignment horizontal="center"/>
    </xf>
    <xf numFmtId="0" fontId="89" fillId="0" borderId="27" xfId="463" applyBorder="1" applyAlignment="1">
      <alignment horizontal="center"/>
    </xf>
    <xf numFmtId="0" fontId="89" fillId="0" borderId="0" xfId="463" applyAlignment="1">
      <alignment horizontal="center"/>
    </xf>
    <xf numFmtId="0" fontId="89" fillId="0" borderId="28" xfId="463" applyBorder="1" applyAlignment="1">
      <alignment horizontal="center"/>
    </xf>
    <xf numFmtId="0" fontId="89" fillId="0" borderId="29" xfId="463" applyBorder="1" applyAlignment="1">
      <alignment horizontal="center"/>
    </xf>
    <xf numFmtId="0" fontId="89" fillId="0" borderId="2" xfId="463" applyBorder="1" applyAlignment="1">
      <alignment horizontal="center"/>
    </xf>
    <xf numFmtId="0" fontId="89" fillId="0" borderId="30" xfId="463" applyBorder="1" applyAlignment="1">
      <alignment horizontal="center"/>
    </xf>
    <xf numFmtId="0" fontId="38" fillId="0" borderId="0" xfId="463" applyFont="1" applyAlignment="1">
      <alignment horizontal="left" vertical="top" wrapText="1"/>
    </xf>
    <xf numFmtId="0" fontId="38" fillId="0" borderId="28" xfId="463" applyFont="1" applyBorder="1" applyAlignment="1">
      <alignment horizontal="left" vertical="top" wrapText="1"/>
    </xf>
    <xf numFmtId="0" fontId="38" fillId="0" borderId="0" xfId="240" applyFont="1" applyAlignment="1">
      <alignment horizontal="left" vertical="top" wrapText="1"/>
    </xf>
    <xf numFmtId="0" fontId="38" fillId="0" borderId="28" xfId="240" applyFont="1" applyBorder="1" applyAlignment="1">
      <alignment horizontal="left" vertical="top" wrapText="1"/>
    </xf>
    <xf numFmtId="0" fontId="38" fillId="0" borderId="0" xfId="463" applyFont="1" applyAlignment="1">
      <alignment horizontal="left" vertical="top"/>
    </xf>
    <xf numFmtId="0" fontId="38" fillId="0" borderId="28" xfId="463" applyFont="1" applyBorder="1" applyAlignment="1">
      <alignment horizontal="left" vertical="top"/>
    </xf>
    <xf numFmtId="0" fontId="94" fillId="0" borderId="0" xfId="463" applyFont="1" applyAlignment="1">
      <alignment horizontal="center" vertical="center" wrapText="1"/>
    </xf>
    <xf numFmtId="0" fontId="33" fillId="0" borderId="1" xfId="93" applyFont="1" applyFill="1" applyBorder="1" applyAlignment="1">
      <alignment horizontal="left" vertical="center" wrapText="1"/>
    </xf>
    <xf numFmtId="0" fontId="33" fillId="0" borderId="0" xfId="93" applyFont="1" applyFill="1" applyAlignment="1">
      <alignment horizontal="left" vertical="center" wrapText="1"/>
    </xf>
    <xf numFmtId="0" fontId="40" fillId="0" borderId="3" xfId="93" applyFont="1" applyFill="1" applyBorder="1" applyAlignment="1">
      <alignment horizontal="center" vertical="center"/>
    </xf>
    <xf numFmtId="0" fontId="40" fillId="0" borderId="0" xfId="93" applyFont="1" applyFill="1" applyBorder="1" applyAlignment="1">
      <alignment horizontal="center" vertical="center"/>
    </xf>
    <xf numFmtId="0" fontId="43" fillId="2" borderId="4" xfId="93" applyFont="1" applyFill="1" applyBorder="1" applyAlignment="1">
      <alignment vertical="top" wrapText="1"/>
    </xf>
    <xf numFmtId="2" fontId="109" fillId="0" borderId="0" xfId="91" applyNumberFormat="1" applyFont="1" applyAlignment="1">
      <alignment horizontal="left" vertical="top" wrapText="1"/>
    </xf>
    <xf numFmtId="0" fontId="43" fillId="0" borderId="4" xfId="240" applyFont="1" applyBorder="1" applyAlignment="1">
      <alignment vertical="top" wrapText="1"/>
    </xf>
    <xf numFmtId="0" fontId="57" fillId="0" borderId="31" xfId="91" applyFont="1" applyBorder="1" applyAlignment="1">
      <alignment horizontal="left" vertical="top"/>
    </xf>
    <xf numFmtId="0" fontId="93" fillId="0" borderId="6" xfId="93" applyFont="1" applyFill="1" applyBorder="1" applyAlignment="1">
      <alignment horizontal="center" vertical="center" wrapText="1"/>
    </xf>
    <xf numFmtId="0" fontId="93" fillId="0" borderId="7" xfId="93" applyFont="1" applyFill="1" applyBorder="1" applyAlignment="1">
      <alignment horizontal="center" vertical="center" wrapText="1"/>
    </xf>
    <xf numFmtId="0" fontId="93" fillId="0" borderId="8" xfId="93" applyFont="1" applyFill="1" applyBorder="1" applyAlignment="1">
      <alignment horizontal="center" vertical="center" wrapText="1"/>
    </xf>
    <xf numFmtId="0" fontId="43" fillId="0" borderId="4" xfId="93" applyFont="1" applyFill="1" applyBorder="1" applyAlignment="1">
      <alignment horizontal="left" vertical="top" wrapText="1"/>
    </xf>
  </cellXfs>
  <cellStyles count="3784">
    <cellStyle name="20% - Accent1" xfId="102"/>
    <cellStyle name="20% - Accent1 2" xfId="1842"/>
    <cellStyle name="20% - Accent2" xfId="103"/>
    <cellStyle name="20% - Accent2 2" xfId="1843"/>
    <cellStyle name="20% - Accent3" xfId="104"/>
    <cellStyle name="20% - Accent3 2" xfId="1844"/>
    <cellStyle name="20% - Accent4" xfId="105"/>
    <cellStyle name="20% - Accent4 2" xfId="1845"/>
    <cellStyle name="20% - Accent5" xfId="106"/>
    <cellStyle name="20% - Accent5 2" xfId="1846"/>
    <cellStyle name="20% - Accent6" xfId="107"/>
    <cellStyle name="20% - Accent6 2" xfId="1847"/>
    <cellStyle name="20% - Isticanje1 2" xfId="108"/>
    <cellStyle name="20% - Isticanje1 2 2" xfId="109"/>
    <cellStyle name="20% - Isticanje1 2 2 2" xfId="1848"/>
    <cellStyle name="20% - Isticanje1 2 3" xfId="1849"/>
    <cellStyle name="20% - Isticanje1 3" xfId="655"/>
    <cellStyle name="20% - Isticanje2 2" xfId="110"/>
    <cellStyle name="20% - Isticanje2 2 2" xfId="111"/>
    <cellStyle name="20% - Isticanje2 2 2 2" xfId="1850"/>
    <cellStyle name="20% - Isticanje2 2 3" xfId="1851"/>
    <cellStyle name="20% - Isticanje2 3" xfId="656"/>
    <cellStyle name="20% - Isticanje3 2" xfId="112"/>
    <cellStyle name="20% - Isticanje3 2 2" xfId="113"/>
    <cellStyle name="20% - Isticanje3 2 2 2" xfId="1852"/>
    <cellStyle name="20% - Isticanje3 2 3" xfId="1853"/>
    <cellStyle name="20% - Isticanje3 3" xfId="657"/>
    <cellStyle name="20% - Isticanje4 2" xfId="114"/>
    <cellStyle name="20% - Isticanje4 2 2" xfId="115"/>
    <cellStyle name="20% - Isticanje4 2 2 2" xfId="1854"/>
    <cellStyle name="20% - Isticanje4 2 3" xfId="1855"/>
    <cellStyle name="20% - Isticanje4 3" xfId="658"/>
    <cellStyle name="20% - Isticanje5 2" xfId="116"/>
    <cellStyle name="20% - Isticanje5 2 2" xfId="1856"/>
    <cellStyle name="20% - Isticanje5 3" xfId="659"/>
    <cellStyle name="20% - Isticanje6 2" xfId="117"/>
    <cellStyle name="20% - Isticanje6 2 2" xfId="118"/>
    <cellStyle name="20% - Isticanje6 2 2 2" xfId="1857"/>
    <cellStyle name="20% - Isticanje6 2 3" xfId="1858"/>
    <cellStyle name="20% - Isticanje6 3" xfId="660"/>
    <cellStyle name="40% - Accent1" xfId="119"/>
    <cellStyle name="40% - Accent1 2" xfId="1859"/>
    <cellStyle name="40% - Accent2" xfId="120"/>
    <cellStyle name="40% - Accent2 2" xfId="1860"/>
    <cellStyle name="40% - Accent3" xfId="121"/>
    <cellStyle name="40% - Accent3 2" xfId="1861"/>
    <cellStyle name="40% - Accent4" xfId="122"/>
    <cellStyle name="40% - Accent4 2" xfId="1862"/>
    <cellStyle name="40% - Accent5" xfId="123"/>
    <cellStyle name="40% - Accent5 2" xfId="1863"/>
    <cellStyle name="40% - Accent6" xfId="124"/>
    <cellStyle name="40% - Accent6 2" xfId="1864"/>
    <cellStyle name="40% - Isticanje1 2" xfId="125"/>
    <cellStyle name="40% - Isticanje1 2 2" xfId="1865"/>
    <cellStyle name="40% - Isticanje1 3" xfId="661"/>
    <cellStyle name="40% - Isticanje2 2" xfId="126"/>
    <cellStyle name="40% - Isticanje2 2 2" xfId="1866"/>
    <cellStyle name="40% - Isticanje2 3" xfId="662"/>
    <cellStyle name="40% - Isticanje3 2" xfId="127"/>
    <cellStyle name="40% - Isticanje3 2 2" xfId="128"/>
    <cellStyle name="40% - Isticanje3 2 2 2" xfId="1867"/>
    <cellStyle name="40% - Isticanje3 2 3" xfId="1868"/>
    <cellStyle name="40% - Isticanje3 3" xfId="663"/>
    <cellStyle name="40% - Isticanje4 2" xfId="129"/>
    <cellStyle name="40% - Isticanje4 2 2" xfId="130"/>
    <cellStyle name="40% - Isticanje4 2 2 2" xfId="1869"/>
    <cellStyle name="40% - Isticanje4 2 3" xfId="1870"/>
    <cellStyle name="40% - Isticanje4 3" xfId="664"/>
    <cellStyle name="40% - Isticanje5 2" xfId="131"/>
    <cellStyle name="40% - Isticanje5 2 2" xfId="132"/>
    <cellStyle name="40% - Isticanje5 2 2 2" xfId="1871"/>
    <cellStyle name="40% - Isticanje5 2 3" xfId="1872"/>
    <cellStyle name="40% - Isticanje5 3" xfId="665"/>
    <cellStyle name="40% - Isticanje6 2" xfId="133"/>
    <cellStyle name="40% - Isticanje6 2 2" xfId="134"/>
    <cellStyle name="40% - Isticanje6 2 2 2" xfId="1873"/>
    <cellStyle name="40% - Isticanje6 2 3" xfId="1874"/>
    <cellStyle name="40% - Isticanje6 3" xfId="666"/>
    <cellStyle name="40% - Naglasak1" xfId="135"/>
    <cellStyle name="40% - Naglasak1 2" xfId="136"/>
    <cellStyle name="40% - Naglasak1 2 2" xfId="1875"/>
    <cellStyle name="40% - Naglasak1 3" xfId="667"/>
    <cellStyle name="40% - Naglasak1 3 2" xfId="1876"/>
    <cellStyle name="60% - Accent1" xfId="137"/>
    <cellStyle name="60% - Accent2" xfId="138"/>
    <cellStyle name="60% - Accent3" xfId="139"/>
    <cellStyle name="60% - Accent4" xfId="140"/>
    <cellStyle name="60% - Accent5" xfId="141"/>
    <cellStyle name="60% - Accent6" xfId="142"/>
    <cellStyle name="60% - Isticanje1 2" xfId="143"/>
    <cellStyle name="60% - Isticanje1 2 2" xfId="144"/>
    <cellStyle name="60% - Isticanje1 3" xfId="668"/>
    <cellStyle name="60% - Isticanje2 2" xfId="145"/>
    <cellStyle name="60% - Isticanje2 2 2" xfId="146"/>
    <cellStyle name="60% - Isticanje2 3" xfId="669"/>
    <cellStyle name="60% - Isticanje3 2" xfId="147"/>
    <cellStyle name="60% - Isticanje3 2 2" xfId="148"/>
    <cellStyle name="60% - Isticanje3 3" xfId="670"/>
    <cellStyle name="60% - Isticanje4 2" xfId="149"/>
    <cellStyle name="60% - Isticanje4 2 2" xfId="150"/>
    <cellStyle name="60% - Isticanje4 3" xfId="671"/>
    <cellStyle name="60% - Isticanje5 2" xfId="151"/>
    <cellStyle name="60% - Isticanje5 2 2" xfId="152"/>
    <cellStyle name="60% - Isticanje5 3" xfId="672"/>
    <cellStyle name="60% - Isticanje6 2" xfId="153"/>
    <cellStyle name="60% - Isticanje6 2 2" xfId="154"/>
    <cellStyle name="60% - Isticanje6 3" xfId="673"/>
    <cellStyle name="Accent1" xfId="155"/>
    <cellStyle name="Accent2" xfId="156"/>
    <cellStyle name="Accent3" xfId="157"/>
    <cellStyle name="Accent4" xfId="158"/>
    <cellStyle name="Accent5" xfId="159"/>
    <cellStyle name="Accent6" xfId="160"/>
    <cellStyle name="Bad" xfId="161"/>
    <cellStyle name="Bilješka 2" xfId="162"/>
    <cellStyle name="Bilješka 2 2" xfId="163"/>
    <cellStyle name="Bilješka 3" xfId="674"/>
    <cellStyle name="Calculation" xfId="164"/>
    <cellStyle name="Check Cell" xfId="165"/>
    <cellStyle name="Comma 10" xfId="1"/>
    <cellStyle name="Comma 10 2" xfId="467"/>
    <cellStyle name="Comma 10 2 2" xfId="1076"/>
    <cellStyle name="Comma 10 2 2 2" xfId="2815"/>
    <cellStyle name="Comma 10 2 3" xfId="1272"/>
    <cellStyle name="Comma 10 2 3 2" xfId="3010"/>
    <cellStyle name="Comma 10 2 4" xfId="1611"/>
    <cellStyle name="Comma 10 2 4 2" xfId="3348"/>
    <cellStyle name="Comma 10 2 5" xfId="876"/>
    <cellStyle name="Comma 10 2 5 2" xfId="2618"/>
    <cellStyle name="Comma 10 2 6" xfId="1878"/>
    <cellStyle name="Comma 10 2 6 2" xfId="3549"/>
    <cellStyle name="Comma 10 2 7" xfId="2279"/>
    <cellStyle name="Comma 10 3" xfId="466"/>
    <cellStyle name="Comma 10 3 2" xfId="1271"/>
    <cellStyle name="Comma 10 3 2 2" xfId="3009"/>
    <cellStyle name="Comma 10 3 3" xfId="1610"/>
    <cellStyle name="Comma 10 3 3 2" xfId="3347"/>
    <cellStyle name="Comma 10 3 4" xfId="920"/>
    <cellStyle name="Comma 10 3 4 2" xfId="2660"/>
    <cellStyle name="Comma 10 3 5" xfId="1879"/>
    <cellStyle name="Comma 10 3 5 2" xfId="3550"/>
    <cellStyle name="Comma 10 3 6" xfId="2278"/>
    <cellStyle name="Comma 10 4" xfId="1121"/>
    <cellStyle name="Comma 10 4 2" xfId="2860"/>
    <cellStyle name="Comma 10 5" xfId="1457"/>
    <cellStyle name="Comma 10 5 2" xfId="3194"/>
    <cellStyle name="Comma 10 6" xfId="691"/>
    <cellStyle name="Comma 10 6 2" xfId="2466"/>
    <cellStyle name="Comma 10 7" xfId="1877"/>
    <cellStyle name="Comma 10 7 2" xfId="3548"/>
    <cellStyle name="Comma 10 8" xfId="2125"/>
    <cellStyle name="Comma 11" xfId="2"/>
    <cellStyle name="Comma 11 2" xfId="469"/>
    <cellStyle name="Comma 11 2 2" xfId="1077"/>
    <cellStyle name="Comma 11 2 2 2" xfId="2816"/>
    <cellStyle name="Comma 11 2 3" xfId="1274"/>
    <cellStyle name="Comma 11 2 3 2" xfId="3012"/>
    <cellStyle name="Comma 11 2 4" xfId="1613"/>
    <cellStyle name="Comma 11 2 4 2" xfId="3350"/>
    <cellStyle name="Comma 11 2 5" xfId="877"/>
    <cellStyle name="Comma 11 2 5 2" xfId="2619"/>
    <cellStyle name="Comma 11 2 6" xfId="1881"/>
    <cellStyle name="Comma 11 2 6 2" xfId="3552"/>
    <cellStyle name="Comma 11 2 7" xfId="2281"/>
    <cellStyle name="Comma 11 3" xfId="468"/>
    <cellStyle name="Comma 11 3 2" xfId="1273"/>
    <cellStyle name="Comma 11 3 2 2" xfId="3011"/>
    <cellStyle name="Comma 11 3 3" xfId="1612"/>
    <cellStyle name="Comma 11 3 3 2" xfId="3349"/>
    <cellStyle name="Comma 11 3 4" xfId="921"/>
    <cellStyle name="Comma 11 3 4 2" xfId="2661"/>
    <cellStyle name="Comma 11 3 5" xfId="1882"/>
    <cellStyle name="Comma 11 3 5 2" xfId="3553"/>
    <cellStyle name="Comma 11 3 6" xfId="2280"/>
    <cellStyle name="Comma 11 4" xfId="1120"/>
    <cellStyle name="Comma 11 4 2" xfId="2859"/>
    <cellStyle name="Comma 11 5" xfId="1458"/>
    <cellStyle name="Comma 11 5 2" xfId="3195"/>
    <cellStyle name="Comma 11 6" xfId="690"/>
    <cellStyle name="Comma 11 6 2" xfId="2465"/>
    <cellStyle name="Comma 11 7" xfId="1880"/>
    <cellStyle name="Comma 11 7 2" xfId="3551"/>
    <cellStyle name="Comma 11 8" xfId="2126"/>
    <cellStyle name="Comma 12" xfId="3"/>
    <cellStyle name="Comma 12 2" xfId="471"/>
    <cellStyle name="Comma 12 2 2" xfId="1078"/>
    <cellStyle name="Comma 12 2 2 2" xfId="2817"/>
    <cellStyle name="Comma 12 2 3" xfId="1276"/>
    <cellStyle name="Comma 12 2 3 2" xfId="3014"/>
    <cellStyle name="Comma 12 2 4" xfId="1615"/>
    <cellStyle name="Comma 12 2 4 2" xfId="3352"/>
    <cellStyle name="Comma 12 2 5" xfId="878"/>
    <cellStyle name="Comma 12 2 5 2" xfId="2620"/>
    <cellStyle name="Comma 12 2 6" xfId="1884"/>
    <cellStyle name="Comma 12 2 6 2" xfId="3555"/>
    <cellStyle name="Comma 12 2 7" xfId="2283"/>
    <cellStyle name="Comma 12 3" xfId="470"/>
    <cellStyle name="Comma 12 3 2" xfId="1275"/>
    <cellStyle name="Comma 12 3 2 2" xfId="3013"/>
    <cellStyle name="Comma 12 3 3" xfId="1614"/>
    <cellStyle name="Comma 12 3 3 2" xfId="3351"/>
    <cellStyle name="Comma 12 3 4" xfId="922"/>
    <cellStyle name="Comma 12 3 4 2" xfId="2662"/>
    <cellStyle name="Comma 12 3 5" xfId="1885"/>
    <cellStyle name="Comma 12 3 5 2" xfId="3556"/>
    <cellStyle name="Comma 12 3 6" xfId="2282"/>
    <cellStyle name="Comma 12 4" xfId="1119"/>
    <cellStyle name="Comma 12 4 2" xfId="2858"/>
    <cellStyle name="Comma 12 5" xfId="1459"/>
    <cellStyle name="Comma 12 5 2" xfId="3196"/>
    <cellStyle name="Comma 12 6" xfId="689"/>
    <cellStyle name="Comma 12 6 2" xfId="2464"/>
    <cellStyle name="Comma 12 7" xfId="1883"/>
    <cellStyle name="Comma 12 7 2" xfId="3554"/>
    <cellStyle name="Comma 12 8" xfId="2127"/>
    <cellStyle name="Comma 13" xfId="4"/>
    <cellStyle name="Comma 13 2" xfId="473"/>
    <cellStyle name="Comma 13 2 2" xfId="1079"/>
    <cellStyle name="Comma 13 2 2 2" xfId="2818"/>
    <cellStyle name="Comma 13 2 3" xfId="1278"/>
    <cellStyle name="Comma 13 2 3 2" xfId="3016"/>
    <cellStyle name="Comma 13 2 4" xfId="1617"/>
    <cellStyle name="Comma 13 2 4 2" xfId="3354"/>
    <cellStyle name="Comma 13 2 5" xfId="879"/>
    <cellStyle name="Comma 13 2 5 2" xfId="2621"/>
    <cellStyle name="Comma 13 2 6" xfId="1887"/>
    <cellStyle name="Comma 13 2 6 2" xfId="3558"/>
    <cellStyle name="Comma 13 2 7" xfId="2285"/>
    <cellStyle name="Comma 13 3" xfId="472"/>
    <cellStyle name="Comma 13 3 2" xfId="1277"/>
    <cellStyle name="Comma 13 3 2 2" xfId="3015"/>
    <cellStyle name="Comma 13 3 3" xfId="1616"/>
    <cellStyle name="Comma 13 3 3 2" xfId="3353"/>
    <cellStyle name="Comma 13 3 4" xfId="923"/>
    <cellStyle name="Comma 13 3 4 2" xfId="2663"/>
    <cellStyle name="Comma 13 3 5" xfId="1888"/>
    <cellStyle name="Comma 13 3 5 2" xfId="3559"/>
    <cellStyle name="Comma 13 3 6" xfId="2284"/>
    <cellStyle name="Comma 13 4" xfId="1118"/>
    <cellStyle name="Comma 13 4 2" xfId="2857"/>
    <cellStyle name="Comma 13 5" xfId="1460"/>
    <cellStyle name="Comma 13 5 2" xfId="3197"/>
    <cellStyle name="Comma 13 6" xfId="728"/>
    <cellStyle name="Comma 13 6 2" xfId="2470"/>
    <cellStyle name="Comma 13 7" xfId="1886"/>
    <cellStyle name="Comma 13 7 2" xfId="3557"/>
    <cellStyle name="Comma 13 8" xfId="2128"/>
    <cellStyle name="Comma 14" xfId="5"/>
    <cellStyle name="Comma 14 2" xfId="475"/>
    <cellStyle name="Comma 14 2 2" xfId="1080"/>
    <cellStyle name="Comma 14 2 2 2" xfId="2819"/>
    <cellStyle name="Comma 14 2 3" xfId="1280"/>
    <cellStyle name="Comma 14 2 3 2" xfId="3018"/>
    <cellStyle name="Comma 14 2 4" xfId="1619"/>
    <cellStyle name="Comma 14 2 4 2" xfId="3356"/>
    <cellStyle name="Comma 14 2 5" xfId="880"/>
    <cellStyle name="Comma 14 2 5 2" xfId="2622"/>
    <cellStyle name="Comma 14 2 6" xfId="1890"/>
    <cellStyle name="Comma 14 2 6 2" xfId="3561"/>
    <cellStyle name="Comma 14 2 7" xfId="2287"/>
    <cellStyle name="Comma 14 3" xfId="474"/>
    <cellStyle name="Comma 14 3 2" xfId="1279"/>
    <cellStyle name="Comma 14 3 2 2" xfId="3017"/>
    <cellStyle name="Comma 14 3 3" xfId="1618"/>
    <cellStyle name="Comma 14 3 3 2" xfId="3355"/>
    <cellStyle name="Comma 14 3 4" xfId="924"/>
    <cellStyle name="Comma 14 3 4 2" xfId="2664"/>
    <cellStyle name="Comma 14 3 5" xfId="1891"/>
    <cellStyle name="Comma 14 3 5 2" xfId="3562"/>
    <cellStyle name="Comma 14 3 6" xfId="2286"/>
    <cellStyle name="Comma 14 4" xfId="1117"/>
    <cellStyle name="Comma 14 4 2" xfId="2856"/>
    <cellStyle name="Comma 14 5" xfId="1461"/>
    <cellStyle name="Comma 14 5 2" xfId="3198"/>
    <cellStyle name="Comma 14 6" xfId="729"/>
    <cellStyle name="Comma 14 6 2" xfId="2471"/>
    <cellStyle name="Comma 14 7" xfId="1889"/>
    <cellStyle name="Comma 14 7 2" xfId="3560"/>
    <cellStyle name="Comma 14 8" xfId="2129"/>
    <cellStyle name="Comma 15" xfId="6"/>
    <cellStyle name="Comma 15 2" xfId="477"/>
    <cellStyle name="Comma 15 2 2" xfId="1081"/>
    <cellStyle name="Comma 15 2 2 2" xfId="2820"/>
    <cellStyle name="Comma 15 2 3" xfId="1282"/>
    <cellStyle name="Comma 15 2 3 2" xfId="3020"/>
    <cellStyle name="Comma 15 2 4" xfId="1621"/>
    <cellStyle name="Comma 15 2 4 2" xfId="3358"/>
    <cellStyle name="Comma 15 2 5" xfId="881"/>
    <cellStyle name="Comma 15 2 5 2" xfId="2623"/>
    <cellStyle name="Comma 15 2 6" xfId="1893"/>
    <cellStyle name="Comma 15 2 6 2" xfId="3564"/>
    <cellStyle name="Comma 15 2 7" xfId="2289"/>
    <cellStyle name="Comma 15 3" xfId="476"/>
    <cellStyle name="Comma 15 3 2" xfId="1281"/>
    <cellStyle name="Comma 15 3 2 2" xfId="3019"/>
    <cellStyle name="Comma 15 3 3" xfId="1620"/>
    <cellStyle name="Comma 15 3 3 2" xfId="3357"/>
    <cellStyle name="Comma 15 3 4" xfId="925"/>
    <cellStyle name="Comma 15 3 4 2" xfId="2665"/>
    <cellStyle name="Comma 15 3 5" xfId="1894"/>
    <cellStyle name="Comma 15 3 5 2" xfId="3565"/>
    <cellStyle name="Comma 15 3 6" xfId="2288"/>
    <cellStyle name="Comma 15 4" xfId="1123"/>
    <cellStyle name="Comma 15 4 2" xfId="2861"/>
    <cellStyle name="Comma 15 5" xfId="1462"/>
    <cellStyle name="Comma 15 5 2" xfId="3199"/>
    <cellStyle name="Comma 15 6" xfId="730"/>
    <cellStyle name="Comma 15 6 2" xfId="2472"/>
    <cellStyle name="Comma 15 7" xfId="1892"/>
    <cellStyle name="Comma 15 7 2" xfId="3563"/>
    <cellStyle name="Comma 15 8" xfId="2130"/>
    <cellStyle name="Comma 16" xfId="7"/>
    <cellStyle name="Comma 16 2" xfId="479"/>
    <cellStyle name="Comma 16 2 2" xfId="1082"/>
    <cellStyle name="Comma 16 2 2 2" xfId="2821"/>
    <cellStyle name="Comma 16 2 3" xfId="1284"/>
    <cellStyle name="Comma 16 2 3 2" xfId="3022"/>
    <cellStyle name="Comma 16 2 4" xfId="1623"/>
    <cellStyle name="Comma 16 2 4 2" xfId="3360"/>
    <cellStyle name="Comma 16 2 5" xfId="882"/>
    <cellStyle name="Comma 16 2 5 2" xfId="2624"/>
    <cellStyle name="Comma 16 2 6" xfId="1896"/>
    <cellStyle name="Comma 16 2 6 2" xfId="3567"/>
    <cellStyle name="Comma 16 2 7" xfId="2291"/>
    <cellStyle name="Comma 16 3" xfId="478"/>
    <cellStyle name="Comma 16 3 2" xfId="1283"/>
    <cellStyle name="Comma 16 3 2 2" xfId="3021"/>
    <cellStyle name="Comma 16 3 3" xfId="1622"/>
    <cellStyle name="Comma 16 3 3 2" xfId="3359"/>
    <cellStyle name="Comma 16 3 4" xfId="926"/>
    <cellStyle name="Comma 16 3 4 2" xfId="2666"/>
    <cellStyle name="Comma 16 3 5" xfId="1897"/>
    <cellStyle name="Comma 16 3 5 2" xfId="3568"/>
    <cellStyle name="Comma 16 3 6" xfId="2290"/>
    <cellStyle name="Comma 16 4" xfId="1124"/>
    <cellStyle name="Comma 16 4 2" xfId="2862"/>
    <cellStyle name="Comma 16 5" xfId="1463"/>
    <cellStyle name="Comma 16 5 2" xfId="3200"/>
    <cellStyle name="Comma 16 6" xfId="731"/>
    <cellStyle name="Comma 16 6 2" xfId="2473"/>
    <cellStyle name="Comma 16 7" xfId="1895"/>
    <cellStyle name="Comma 16 7 2" xfId="3566"/>
    <cellStyle name="Comma 16 8" xfId="2131"/>
    <cellStyle name="Comma 17" xfId="8"/>
    <cellStyle name="Comma 17 2" xfId="481"/>
    <cellStyle name="Comma 17 2 2" xfId="1083"/>
    <cellStyle name="Comma 17 2 2 2" xfId="2822"/>
    <cellStyle name="Comma 17 2 3" xfId="1286"/>
    <cellStyle name="Comma 17 2 3 2" xfId="3024"/>
    <cellStyle name="Comma 17 2 4" xfId="1625"/>
    <cellStyle name="Comma 17 2 4 2" xfId="3362"/>
    <cellStyle name="Comma 17 2 5" xfId="883"/>
    <cellStyle name="Comma 17 2 5 2" xfId="2625"/>
    <cellStyle name="Comma 17 2 6" xfId="1899"/>
    <cellStyle name="Comma 17 2 6 2" xfId="3570"/>
    <cellStyle name="Comma 17 2 7" xfId="2293"/>
    <cellStyle name="Comma 17 3" xfId="480"/>
    <cellStyle name="Comma 17 3 2" xfId="1285"/>
    <cellStyle name="Comma 17 3 2 2" xfId="3023"/>
    <cellStyle name="Comma 17 3 3" xfId="1624"/>
    <cellStyle name="Comma 17 3 3 2" xfId="3361"/>
    <cellStyle name="Comma 17 3 4" xfId="927"/>
    <cellStyle name="Comma 17 3 4 2" xfId="2667"/>
    <cellStyle name="Comma 17 3 5" xfId="1900"/>
    <cellStyle name="Comma 17 3 5 2" xfId="3571"/>
    <cellStyle name="Comma 17 3 6" xfId="2292"/>
    <cellStyle name="Comma 17 4" xfId="1125"/>
    <cellStyle name="Comma 17 4 2" xfId="2863"/>
    <cellStyle name="Comma 17 5" xfId="1464"/>
    <cellStyle name="Comma 17 5 2" xfId="3201"/>
    <cellStyle name="Comma 17 6" xfId="732"/>
    <cellStyle name="Comma 17 6 2" xfId="2474"/>
    <cellStyle name="Comma 17 7" xfId="1898"/>
    <cellStyle name="Comma 17 7 2" xfId="3569"/>
    <cellStyle name="Comma 17 8" xfId="2132"/>
    <cellStyle name="Comma 18" xfId="9"/>
    <cellStyle name="Comma 18 2" xfId="483"/>
    <cellStyle name="Comma 18 2 2" xfId="1084"/>
    <cellStyle name="Comma 18 2 2 2" xfId="2823"/>
    <cellStyle name="Comma 18 2 3" xfId="1288"/>
    <cellStyle name="Comma 18 2 3 2" xfId="3026"/>
    <cellStyle name="Comma 18 2 4" xfId="1627"/>
    <cellStyle name="Comma 18 2 4 2" xfId="3364"/>
    <cellStyle name="Comma 18 2 5" xfId="884"/>
    <cellStyle name="Comma 18 2 5 2" xfId="2626"/>
    <cellStyle name="Comma 18 2 6" xfId="1902"/>
    <cellStyle name="Comma 18 2 6 2" xfId="3573"/>
    <cellStyle name="Comma 18 2 7" xfId="2295"/>
    <cellStyle name="Comma 18 3" xfId="482"/>
    <cellStyle name="Comma 18 3 2" xfId="1287"/>
    <cellStyle name="Comma 18 3 2 2" xfId="3025"/>
    <cellStyle name="Comma 18 3 3" xfId="1626"/>
    <cellStyle name="Comma 18 3 3 2" xfId="3363"/>
    <cellStyle name="Comma 18 3 4" xfId="928"/>
    <cellStyle name="Comma 18 3 4 2" xfId="2668"/>
    <cellStyle name="Comma 18 3 5" xfId="1903"/>
    <cellStyle name="Comma 18 3 5 2" xfId="3574"/>
    <cellStyle name="Comma 18 3 6" xfId="2294"/>
    <cellStyle name="Comma 18 4" xfId="1126"/>
    <cellStyle name="Comma 18 4 2" xfId="2864"/>
    <cellStyle name="Comma 18 5" xfId="1465"/>
    <cellStyle name="Comma 18 5 2" xfId="3202"/>
    <cellStyle name="Comma 18 6" xfId="733"/>
    <cellStyle name="Comma 18 6 2" xfId="2475"/>
    <cellStyle name="Comma 18 7" xfId="1901"/>
    <cellStyle name="Comma 18 7 2" xfId="3572"/>
    <cellStyle name="Comma 18 8" xfId="2133"/>
    <cellStyle name="Comma 19" xfId="10"/>
    <cellStyle name="Comma 19 2" xfId="485"/>
    <cellStyle name="Comma 19 2 2" xfId="1085"/>
    <cellStyle name="Comma 19 2 2 2" xfId="2824"/>
    <cellStyle name="Comma 19 2 3" xfId="1290"/>
    <cellStyle name="Comma 19 2 3 2" xfId="3028"/>
    <cellStyle name="Comma 19 2 4" xfId="1629"/>
    <cellStyle name="Comma 19 2 4 2" xfId="3366"/>
    <cellStyle name="Comma 19 2 5" xfId="885"/>
    <cellStyle name="Comma 19 2 5 2" xfId="2627"/>
    <cellStyle name="Comma 19 2 6" xfId="1905"/>
    <cellStyle name="Comma 19 2 6 2" xfId="3576"/>
    <cellStyle name="Comma 19 2 7" xfId="2297"/>
    <cellStyle name="Comma 19 3" xfId="484"/>
    <cellStyle name="Comma 19 3 2" xfId="1289"/>
    <cellStyle name="Comma 19 3 2 2" xfId="3027"/>
    <cellStyle name="Comma 19 3 3" xfId="1628"/>
    <cellStyle name="Comma 19 3 3 2" xfId="3365"/>
    <cellStyle name="Comma 19 3 4" xfId="929"/>
    <cellStyle name="Comma 19 3 4 2" xfId="2669"/>
    <cellStyle name="Comma 19 3 5" xfId="1906"/>
    <cellStyle name="Comma 19 3 5 2" xfId="3577"/>
    <cellStyle name="Comma 19 3 6" xfId="2296"/>
    <cellStyle name="Comma 19 4" xfId="1127"/>
    <cellStyle name="Comma 19 4 2" xfId="2865"/>
    <cellStyle name="Comma 19 5" xfId="1466"/>
    <cellStyle name="Comma 19 5 2" xfId="3203"/>
    <cellStyle name="Comma 19 6" xfId="734"/>
    <cellStyle name="Comma 19 6 2" xfId="2476"/>
    <cellStyle name="Comma 19 7" xfId="1904"/>
    <cellStyle name="Comma 19 7 2" xfId="3575"/>
    <cellStyle name="Comma 19 8" xfId="2134"/>
    <cellStyle name="Comma 2" xfId="11"/>
    <cellStyle name="Comma 2 2" xfId="487"/>
    <cellStyle name="Comma 2 2 2" xfId="1086"/>
    <cellStyle name="Comma 2 2 2 2" xfId="2825"/>
    <cellStyle name="Comma 2 2 3" xfId="1292"/>
    <cellStyle name="Comma 2 2 3 2" xfId="1801"/>
    <cellStyle name="Comma 2 2 3 3" xfId="3030"/>
    <cellStyle name="Comma 2 2 4" xfId="1631"/>
    <cellStyle name="Comma 2 2 4 2" xfId="3368"/>
    <cellStyle name="Comma 2 2 5" xfId="886"/>
    <cellStyle name="Comma 2 2 5 2" xfId="2628"/>
    <cellStyle name="Comma 2 2 6" xfId="1908"/>
    <cellStyle name="Comma 2 2 6 2" xfId="3579"/>
    <cellStyle name="Comma 2 2 7" xfId="2299"/>
    <cellStyle name="Comma 2 3" xfId="486"/>
    <cellStyle name="Comma 2 3 2" xfId="1291"/>
    <cellStyle name="Comma 2 3 2 2" xfId="3029"/>
    <cellStyle name="Comma 2 3 3" xfId="1630"/>
    <cellStyle name="Comma 2 3 3 2" xfId="3367"/>
    <cellStyle name="Comma 2 3 4" xfId="930"/>
    <cellStyle name="Comma 2 3 4 2" xfId="2670"/>
    <cellStyle name="Comma 2 3 5" xfId="1909"/>
    <cellStyle name="Comma 2 3 5 2" xfId="3580"/>
    <cellStyle name="Comma 2 3 6" xfId="2298"/>
    <cellStyle name="Comma 2 4" xfId="675"/>
    <cellStyle name="Comma 2 4 2" xfId="1128"/>
    <cellStyle name="Comma 2 4 2 2" xfId="2866"/>
    <cellStyle name="Comma 2 4 3" xfId="1835"/>
    <cellStyle name="Comma 2 5" xfId="1467"/>
    <cellStyle name="Comma 2 5 2" xfId="3204"/>
    <cellStyle name="Comma 2 6" xfId="735"/>
    <cellStyle name="Comma 2 6 2" xfId="2477"/>
    <cellStyle name="Comma 2 7" xfId="1907"/>
    <cellStyle name="Comma 2 7 2" xfId="3578"/>
    <cellStyle name="Comma 2 8" xfId="2135"/>
    <cellStyle name="Comma 20" xfId="12"/>
    <cellStyle name="Comma 20 2" xfId="489"/>
    <cellStyle name="Comma 20 2 2" xfId="1087"/>
    <cellStyle name="Comma 20 2 2 2" xfId="2826"/>
    <cellStyle name="Comma 20 2 3" xfId="1294"/>
    <cellStyle name="Comma 20 2 3 2" xfId="3032"/>
    <cellStyle name="Comma 20 2 4" xfId="1633"/>
    <cellStyle name="Comma 20 2 4 2" xfId="3370"/>
    <cellStyle name="Comma 20 2 5" xfId="887"/>
    <cellStyle name="Comma 20 2 5 2" xfId="2629"/>
    <cellStyle name="Comma 20 2 6" xfId="1911"/>
    <cellStyle name="Comma 20 2 6 2" xfId="3582"/>
    <cellStyle name="Comma 20 2 7" xfId="2301"/>
    <cellStyle name="Comma 20 3" xfId="488"/>
    <cellStyle name="Comma 20 3 2" xfId="1293"/>
    <cellStyle name="Comma 20 3 2 2" xfId="3031"/>
    <cellStyle name="Comma 20 3 3" xfId="1632"/>
    <cellStyle name="Comma 20 3 3 2" xfId="3369"/>
    <cellStyle name="Comma 20 3 4" xfId="931"/>
    <cellStyle name="Comma 20 3 4 2" xfId="2671"/>
    <cellStyle name="Comma 20 3 5" xfId="1912"/>
    <cellStyle name="Comma 20 3 5 2" xfId="3583"/>
    <cellStyle name="Comma 20 3 6" xfId="2300"/>
    <cellStyle name="Comma 20 4" xfId="1129"/>
    <cellStyle name="Comma 20 4 2" xfId="2867"/>
    <cellStyle name="Comma 20 5" xfId="1468"/>
    <cellStyle name="Comma 20 5 2" xfId="3205"/>
    <cellStyle name="Comma 20 6" xfId="720"/>
    <cellStyle name="Comma 20 6 2" xfId="2467"/>
    <cellStyle name="Comma 20 7" xfId="1910"/>
    <cellStyle name="Comma 20 7 2" xfId="3581"/>
    <cellStyle name="Comma 20 8" xfId="2136"/>
    <cellStyle name="Comma 21" xfId="13"/>
    <cellStyle name="Comma 21 2" xfId="491"/>
    <cellStyle name="Comma 21 2 2" xfId="1088"/>
    <cellStyle name="Comma 21 2 2 2" xfId="2827"/>
    <cellStyle name="Comma 21 2 3" xfId="1296"/>
    <cellStyle name="Comma 21 2 3 2" xfId="3034"/>
    <cellStyle name="Comma 21 2 4" xfId="1635"/>
    <cellStyle name="Comma 21 2 4 2" xfId="3372"/>
    <cellStyle name="Comma 21 2 5" xfId="888"/>
    <cellStyle name="Comma 21 2 5 2" xfId="2630"/>
    <cellStyle name="Comma 21 2 6" xfId="1914"/>
    <cellStyle name="Comma 21 2 6 2" xfId="3585"/>
    <cellStyle name="Comma 21 2 7" xfId="2303"/>
    <cellStyle name="Comma 21 3" xfId="490"/>
    <cellStyle name="Comma 21 3 2" xfId="1295"/>
    <cellStyle name="Comma 21 3 2 2" xfId="3033"/>
    <cellStyle name="Comma 21 3 3" xfId="1634"/>
    <cellStyle name="Comma 21 3 3 2" xfId="3371"/>
    <cellStyle name="Comma 21 3 4" xfId="932"/>
    <cellStyle name="Comma 21 3 4 2" xfId="2672"/>
    <cellStyle name="Comma 21 3 5" xfId="1915"/>
    <cellStyle name="Comma 21 3 5 2" xfId="3586"/>
    <cellStyle name="Comma 21 3 6" xfId="2302"/>
    <cellStyle name="Comma 21 4" xfId="1130"/>
    <cellStyle name="Comma 21 4 2" xfId="2868"/>
    <cellStyle name="Comma 21 5" xfId="1469"/>
    <cellStyle name="Comma 21 5 2" xfId="3206"/>
    <cellStyle name="Comma 21 6" xfId="736"/>
    <cellStyle name="Comma 21 6 2" xfId="2478"/>
    <cellStyle name="Comma 21 7" xfId="1913"/>
    <cellStyle name="Comma 21 7 2" xfId="3584"/>
    <cellStyle name="Comma 21 8" xfId="2137"/>
    <cellStyle name="Comma 22" xfId="14"/>
    <cellStyle name="Comma 22 2" xfId="493"/>
    <cellStyle name="Comma 22 2 2" xfId="1089"/>
    <cellStyle name="Comma 22 2 2 2" xfId="2828"/>
    <cellStyle name="Comma 22 2 3" xfId="1298"/>
    <cellStyle name="Comma 22 2 3 2" xfId="3036"/>
    <cellStyle name="Comma 22 2 4" xfId="1637"/>
    <cellStyle name="Comma 22 2 4 2" xfId="3374"/>
    <cellStyle name="Comma 22 2 5" xfId="889"/>
    <cellStyle name="Comma 22 2 5 2" xfId="2631"/>
    <cellStyle name="Comma 22 2 6" xfId="1917"/>
    <cellStyle name="Comma 22 2 6 2" xfId="3588"/>
    <cellStyle name="Comma 22 2 7" xfId="2305"/>
    <cellStyle name="Comma 22 3" xfId="492"/>
    <cellStyle name="Comma 22 3 2" xfId="1297"/>
    <cellStyle name="Comma 22 3 2 2" xfId="3035"/>
    <cellStyle name="Comma 22 3 3" xfId="1636"/>
    <cellStyle name="Comma 22 3 3 2" xfId="3373"/>
    <cellStyle name="Comma 22 3 4" xfId="933"/>
    <cellStyle name="Comma 22 3 4 2" xfId="2673"/>
    <cellStyle name="Comma 22 3 5" xfId="1918"/>
    <cellStyle name="Comma 22 3 5 2" xfId="3589"/>
    <cellStyle name="Comma 22 3 6" xfId="2304"/>
    <cellStyle name="Comma 22 4" xfId="1131"/>
    <cellStyle name="Comma 22 4 2" xfId="2869"/>
    <cellStyle name="Comma 22 5" xfId="1470"/>
    <cellStyle name="Comma 22 5 2" xfId="3207"/>
    <cellStyle name="Comma 22 6" xfId="737"/>
    <cellStyle name="Comma 22 6 2" xfId="2479"/>
    <cellStyle name="Comma 22 7" xfId="1916"/>
    <cellStyle name="Comma 22 7 2" xfId="3587"/>
    <cellStyle name="Comma 22 8" xfId="2138"/>
    <cellStyle name="Comma 23" xfId="15"/>
    <cellStyle name="Comma 23 2" xfId="495"/>
    <cellStyle name="Comma 23 2 2" xfId="1090"/>
    <cellStyle name="Comma 23 2 2 2" xfId="2829"/>
    <cellStyle name="Comma 23 2 3" xfId="1300"/>
    <cellStyle name="Comma 23 2 3 2" xfId="3038"/>
    <cellStyle name="Comma 23 2 4" xfId="1639"/>
    <cellStyle name="Comma 23 2 4 2" xfId="3376"/>
    <cellStyle name="Comma 23 2 5" xfId="890"/>
    <cellStyle name="Comma 23 2 5 2" xfId="2632"/>
    <cellStyle name="Comma 23 2 6" xfId="1920"/>
    <cellStyle name="Comma 23 2 6 2" xfId="3591"/>
    <cellStyle name="Comma 23 2 7" xfId="2307"/>
    <cellStyle name="Comma 23 3" xfId="494"/>
    <cellStyle name="Comma 23 3 2" xfId="1299"/>
    <cellStyle name="Comma 23 3 2 2" xfId="3037"/>
    <cellStyle name="Comma 23 3 3" xfId="1638"/>
    <cellStyle name="Comma 23 3 3 2" xfId="3375"/>
    <cellStyle name="Comma 23 3 4" xfId="934"/>
    <cellStyle name="Comma 23 3 4 2" xfId="2674"/>
    <cellStyle name="Comma 23 3 5" xfId="1921"/>
    <cellStyle name="Comma 23 3 5 2" xfId="3592"/>
    <cellStyle name="Comma 23 3 6" xfId="2306"/>
    <cellStyle name="Comma 23 4" xfId="1132"/>
    <cellStyle name="Comma 23 4 2" xfId="2870"/>
    <cellStyle name="Comma 23 5" xfId="1471"/>
    <cellStyle name="Comma 23 5 2" xfId="3208"/>
    <cellStyle name="Comma 23 6" xfId="738"/>
    <cellStyle name="Comma 23 6 2" xfId="2480"/>
    <cellStyle name="Comma 23 7" xfId="1919"/>
    <cellStyle name="Comma 23 7 2" xfId="3590"/>
    <cellStyle name="Comma 23 8" xfId="2139"/>
    <cellStyle name="Comma 24" xfId="16"/>
    <cellStyle name="Comma 24 2" xfId="497"/>
    <cellStyle name="Comma 24 2 2" xfId="1091"/>
    <cellStyle name="Comma 24 2 2 2" xfId="2830"/>
    <cellStyle name="Comma 24 2 3" xfId="1302"/>
    <cellStyle name="Comma 24 2 3 2" xfId="3040"/>
    <cellStyle name="Comma 24 2 4" xfId="1641"/>
    <cellStyle name="Comma 24 2 4 2" xfId="3378"/>
    <cellStyle name="Comma 24 2 5" xfId="891"/>
    <cellStyle name="Comma 24 2 5 2" xfId="2633"/>
    <cellStyle name="Comma 24 2 6" xfId="1923"/>
    <cellStyle name="Comma 24 2 6 2" xfId="3594"/>
    <cellStyle name="Comma 24 2 7" xfId="2309"/>
    <cellStyle name="Comma 24 3" xfId="496"/>
    <cellStyle name="Comma 24 3 2" xfId="1301"/>
    <cellStyle name="Comma 24 3 2 2" xfId="3039"/>
    <cellStyle name="Comma 24 3 3" xfId="1640"/>
    <cellStyle name="Comma 24 3 3 2" xfId="3377"/>
    <cellStyle name="Comma 24 3 4" xfId="935"/>
    <cellStyle name="Comma 24 3 4 2" xfId="2675"/>
    <cellStyle name="Comma 24 3 5" xfId="1924"/>
    <cellStyle name="Comma 24 3 5 2" xfId="3595"/>
    <cellStyle name="Comma 24 3 6" xfId="2308"/>
    <cellStyle name="Comma 24 4" xfId="1133"/>
    <cellStyle name="Comma 24 4 2" xfId="2871"/>
    <cellStyle name="Comma 24 5" xfId="1472"/>
    <cellStyle name="Comma 24 5 2" xfId="3209"/>
    <cellStyle name="Comma 24 6" xfId="739"/>
    <cellStyle name="Comma 24 6 2" xfId="2481"/>
    <cellStyle name="Comma 24 7" xfId="1922"/>
    <cellStyle name="Comma 24 7 2" xfId="3593"/>
    <cellStyle name="Comma 24 8" xfId="2140"/>
    <cellStyle name="Comma 25" xfId="17"/>
    <cellStyle name="Comma 25 2" xfId="499"/>
    <cellStyle name="Comma 25 2 2" xfId="1092"/>
    <cellStyle name="Comma 25 2 2 2" xfId="2831"/>
    <cellStyle name="Comma 25 2 3" xfId="1304"/>
    <cellStyle name="Comma 25 2 3 2" xfId="3042"/>
    <cellStyle name="Comma 25 2 4" xfId="1643"/>
    <cellStyle name="Comma 25 2 4 2" xfId="3380"/>
    <cellStyle name="Comma 25 2 5" xfId="892"/>
    <cellStyle name="Comma 25 2 5 2" xfId="2634"/>
    <cellStyle name="Comma 25 2 6" xfId="1926"/>
    <cellStyle name="Comma 25 2 6 2" xfId="3597"/>
    <cellStyle name="Comma 25 2 7" xfId="2311"/>
    <cellStyle name="Comma 25 3" xfId="498"/>
    <cellStyle name="Comma 25 3 2" xfId="1303"/>
    <cellStyle name="Comma 25 3 2 2" xfId="3041"/>
    <cellStyle name="Comma 25 3 3" xfId="1642"/>
    <cellStyle name="Comma 25 3 3 2" xfId="3379"/>
    <cellStyle name="Comma 25 3 4" xfId="936"/>
    <cellStyle name="Comma 25 3 4 2" xfId="2676"/>
    <cellStyle name="Comma 25 3 5" xfId="1927"/>
    <cellStyle name="Comma 25 3 5 2" xfId="3598"/>
    <cellStyle name="Comma 25 3 6" xfId="2310"/>
    <cellStyle name="Comma 25 4" xfId="1134"/>
    <cellStyle name="Comma 25 4 2" xfId="2872"/>
    <cellStyle name="Comma 25 5" xfId="1473"/>
    <cellStyle name="Comma 25 5 2" xfId="3210"/>
    <cellStyle name="Comma 25 6" xfId="740"/>
    <cellStyle name="Comma 25 6 2" xfId="2482"/>
    <cellStyle name="Comma 25 7" xfId="1925"/>
    <cellStyle name="Comma 25 7 2" xfId="3596"/>
    <cellStyle name="Comma 25 8" xfId="2141"/>
    <cellStyle name="Comma 26" xfId="18"/>
    <cellStyle name="Comma 26 2" xfId="501"/>
    <cellStyle name="Comma 26 2 2" xfId="1093"/>
    <cellStyle name="Comma 26 2 2 2" xfId="2832"/>
    <cellStyle name="Comma 26 2 3" xfId="1306"/>
    <cellStyle name="Comma 26 2 3 2" xfId="3044"/>
    <cellStyle name="Comma 26 2 4" xfId="1645"/>
    <cellStyle name="Comma 26 2 4 2" xfId="3382"/>
    <cellStyle name="Comma 26 2 5" xfId="893"/>
    <cellStyle name="Comma 26 2 5 2" xfId="2635"/>
    <cellStyle name="Comma 26 2 6" xfId="1929"/>
    <cellStyle name="Comma 26 2 6 2" xfId="3600"/>
    <cellStyle name="Comma 26 2 7" xfId="2313"/>
    <cellStyle name="Comma 26 3" xfId="500"/>
    <cellStyle name="Comma 26 3 2" xfId="1305"/>
    <cellStyle name="Comma 26 3 2 2" xfId="3043"/>
    <cellStyle name="Comma 26 3 3" xfId="1644"/>
    <cellStyle name="Comma 26 3 3 2" xfId="3381"/>
    <cellStyle name="Comma 26 3 4" xfId="937"/>
    <cellStyle name="Comma 26 3 4 2" xfId="2677"/>
    <cellStyle name="Comma 26 3 5" xfId="1930"/>
    <cellStyle name="Comma 26 3 5 2" xfId="3601"/>
    <cellStyle name="Comma 26 3 6" xfId="2312"/>
    <cellStyle name="Comma 26 4" xfId="1135"/>
    <cellStyle name="Comma 26 4 2" xfId="2873"/>
    <cellStyle name="Comma 26 5" xfId="1474"/>
    <cellStyle name="Comma 26 5 2" xfId="3211"/>
    <cellStyle name="Comma 26 6" xfId="741"/>
    <cellStyle name="Comma 26 6 2" xfId="2483"/>
    <cellStyle name="Comma 26 7" xfId="1928"/>
    <cellStyle name="Comma 26 7 2" xfId="3599"/>
    <cellStyle name="Comma 26 8" xfId="2142"/>
    <cellStyle name="Comma 27" xfId="19"/>
    <cellStyle name="Comma 27 2" xfId="503"/>
    <cellStyle name="Comma 27 2 2" xfId="1094"/>
    <cellStyle name="Comma 27 2 2 2" xfId="2833"/>
    <cellStyle name="Comma 27 2 3" xfId="1308"/>
    <cellStyle name="Comma 27 2 3 2" xfId="3046"/>
    <cellStyle name="Comma 27 2 4" xfId="1647"/>
    <cellStyle name="Comma 27 2 4 2" xfId="3384"/>
    <cellStyle name="Comma 27 2 5" xfId="894"/>
    <cellStyle name="Comma 27 2 5 2" xfId="2636"/>
    <cellStyle name="Comma 27 2 6" xfId="1932"/>
    <cellStyle name="Comma 27 2 6 2" xfId="3603"/>
    <cellStyle name="Comma 27 2 7" xfId="2315"/>
    <cellStyle name="Comma 27 3" xfId="502"/>
    <cellStyle name="Comma 27 3 2" xfId="1307"/>
    <cellStyle name="Comma 27 3 2 2" xfId="3045"/>
    <cellStyle name="Comma 27 3 3" xfId="1646"/>
    <cellStyle name="Comma 27 3 3 2" xfId="3383"/>
    <cellStyle name="Comma 27 3 4" xfId="938"/>
    <cellStyle name="Comma 27 3 4 2" xfId="2678"/>
    <cellStyle name="Comma 27 3 5" xfId="1933"/>
    <cellStyle name="Comma 27 3 5 2" xfId="3604"/>
    <cellStyle name="Comma 27 3 6" xfId="2314"/>
    <cellStyle name="Comma 27 4" xfId="1136"/>
    <cellStyle name="Comma 27 4 2" xfId="2874"/>
    <cellStyle name="Comma 27 5" xfId="1475"/>
    <cellStyle name="Comma 27 5 2" xfId="3212"/>
    <cellStyle name="Comma 27 6" xfId="742"/>
    <cellStyle name="Comma 27 6 2" xfId="2484"/>
    <cellStyle name="Comma 27 7" xfId="1931"/>
    <cellStyle name="Comma 27 7 2" xfId="3602"/>
    <cellStyle name="Comma 27 8" xfId="2143"/>
    <cellStyle name="Comma 28" xfId="20"/>
    <cellStyle name="Comma 28 2" xfId="505"/>
    <cellStyle name="Comma 28 2 2" xfId="1095"/>
    <cellStyle name="Comma 28 2 2 2" xfId="2834"/>
    <cellStyle name="Comma 28 2 3" xfId="1310"/>
    <cellStyle name="Comma 28 2 3 2" xfId="3048"/>
    <cellStyle name="Comma 28 2 4" xfId="1649"/>
    <cellStyle name="Comma 28 2 4 2" xfId="3386"/>
    <cellStyle name="Comma 28 2 5" xfId="895"/>
    <cellStyle name="Comma 28 2 5 2" xfId="2637"/>
    <cellStyle name="Comma 28 2 6" xfId="1935"/>
    <cellStyle name="Comma 28 2 6 2" xfId="3606"/>
    <cellStyle name="Comma 28 2 7" xfId="2317"/>
    <cellStyle name="Comma 28 3" xfId="504"/>
    <cellStyle name="Comma 28 3 2" xfId="1309"/>
    <cellStyle name="Comma 28 3 2 2" xfId="3047"/>
    <cellStyle name="Comma 28 3 3" xfId="1648"/>
    <cellStyle name="Comma 28 3 3 2" xfId="3385"/>
    <cellStyle name="Comma 28 3 4" xfId="939"/>
    <cellStyle name="Comma 28 3 4 2" xfId="2679"/>
    <cellStyle name="Comma 28 3 5" xfId="1936"/>
    <cellStyle name="Comma 28 3 5 2" xfId="3607"/>
    <cellStyle name="Comma 28 3 6" xfId="2316"/>
    <cellStyle name="Comma 28 4" xfId="1137"/>
    <cellStyle name="Comma 28 4 2" xfId="2875"/>
    <cellStyle name="Comma 28 5" xfId="1476"/>
    <cellStyle name="Comma 28 5 2" xfId="3213"/>
    <cellStyle name="Comma 28 6" xfId="743"/>
    <cellStyle name="Comma 28 6 2" xfId="2485"/>
    <cellStyle name="Comma 28 7" xfId="1934"/>
    <cellStyle name="Comma 28 7 2" xfId="3605"/>
    <cellStyle name="Comma 28 8" xfId="2144"/>
    <cellStyle name="Comma 29" xfId="21"/>
    <cellStyle name="Comma 29 2" xfId="507"/>
    <cellStyle name="Comma 29 2 2" xfId="1096"/>
    <cellStyle name="Comma 29 2 2 2" xfId="2835"/>
    <cellStyle name="Comma 29 2 3" xfId="1312"/>
    <cellStyle name="Comma 29 2 3 2" xfId="3050"/>
    <cellStyle name="Comma 29 2 4" xfId="1651"/>
    <cellStyle name="Comma 29 2 4 2" xfId="3388"/>
    <cellStyle name="Comma 29 2 5" xfId="896"/>
    <cellStyle name="Comma 29 2 5 2" xfId="2638"/>
    <cellStyle name="Comma 29 2 6" xfId="1938"/>
    <cellStyle name="Comma 29 2 6 2" xfId="3609"/>
    <cellStyle name="Comma 29 2 7" xfId="2319"/>
    <cellStyle name="Comma 29 3" xfId="506"/>
    <cellStyle name="Comma 29 3 2" xfId="1311"/>
    <cellStyle name="Comma 29 3 2 2" xfId="3049"/>
    <cellStyle name="Comma 29 3 3" xfId="1650"/>
    <cellStyle name="Comma 29 3 3 2" xfId="3387"/>
    <cellStyle name="Comma 29 3 4" xfId="940"/>
    <cellStyle name="Comma 29 3 4 2" xfId="2680"/>
    <cellStyle name="Comma 29 3 5" xfId="1939"/>
    <cellStyle name="Comma 29 3 5 2" xfId="3610"/>
    <cellStyle name="Comma 29 3 6" xfId="2318"/>
    <cellStyle name="Comma 29 4" xfId="1138"/>
    <cellStyle name="Comma 29 4 2" xfId="2876"/>
    <cellStyle name="Comma 29 5" xfId="1477"/>
    <cellStyle name="Comma 29 5 2" xfId="3214"/>
    <cellStyle name="Comma 29 6" xfId="744"/>
    <cellStyle name="Comma 29 6 2" xfId="2486"/>
    <cellStyle name="Comma 29 7" xfId="1937"/>
    <cellStyle name="Comma 29 7 2" xfId="3608"/>
    <cellStyle name="Comma 29 8" xfId="2145"/>
    <cellStyle name="Comma 3" xfId="22"/>
    <cellStyle name="Comma 3 2" xfId="85"/>
    <cellStyle name="Comma 3 2 2" xfId="354"/>
    <cellStyle name="Comma 3 2 2 2" xfId="1941"/>
    <cellStyle name="Comma 3 2 3" xfId="393"/>
    <cellStyle name="Comma 3 2 3 2" xfId="1942"/>
    <cellStyle name="Comma 3 2 4" xfId="429"/>
    <cellStyle name="Comma 3 2 4 2" xfId="1943"/>
    <cellStyle name="Comma 3 2 5" xfId="509"/>
    <cellStyle name="Comma 3 2 6" xfId="677"/>
    <cellStyle name="Comma 3 3" xfId="510"/>
    <cellStyle name="Comma 3 3 2" xfId="1097"/>
    <cellStyle name="Comma 3 3 2 2" xfId="2836"/>
    <cellStyle name="Comma 3 3 3" xfId="1314"/>
    <cellStyle name="Comma 3 3 3 2" xfId="3052"/>
    <cellStyle name="Comma 3 3 4" xfId="1653"/>
    <cellStyle name="Comma 3 3 4 2" xfId="3390"/>
    <cellStyle name="Comma 3 3 5" xfId="897"/>
    <cellStyle name="Comma 3 3 5 2" xfId="2639"/>
    <cellStyle name="Comma 3 3 6" xfId="1944"/>
    <cellStyle name="Comma 3 3 6 2" xfId="3612"/>
    <cellStyle name="Comma 3 3 7" xfId="2321"/>
    <cellStyle name="Comma 3 4" xfId="508"/>
    <cellStyle name="Comma 3 4 2" xfId="1313"/>
    <cellStyle name="Comma 3 4 2 2" xfId="3051"/>
    <cellStyle name="Comma 3 4 3" xfId="1652"/>
    <cellStyle name="Comma 3 4 3 2" xfId="3389"/>
    <cellStyle name="Comma 3 4 4" xfId="941"/>
    <cellStyle name="Comma 3 4 4 2" xfId="2681"/>
    <cellStyle name="Comma 3 4 5" xfId="1945"/>
    <cellStyle name="Comma 3 4 5 2" xfId="3613"/>
    <cellStyle name="Comma 3 4 6" xfId="2320"/>
    <cellStyle name="Comma 3 5" xfId="676"/>
    <cellStyle name="Comma 3 5 2" xfId="1139"/>
    <cellStyle name="Comma 3 5 2 2" xfId="2877"/>
    <cellStyle name="Comma 3 6" xfId="1478"/>
    <cellStyle name="Comma 3 6 2" xfId="3215"/>
    <cellStyle name="Comma 3 7" xfId="756"/>
    <cellStyle name="Comma 3 7 2" xfId="2498"/>
    <cellStyle name="Comma 3 8" xfId="1940"/>
    <cellStyle name="Comma 3 8 2" xfId="3611"/>
    <cellStyle name="Comma 3 9" xfId="2146"/>
    <cellStyle name="Comma 30" xfId="23"/>
    <cellStyle name="Comma 30 2" xfId="512"/>
    <cellStyle name="Comma 30 2 2" xfId="1098"/>
    <cellStyle name="Comma 30 2 2 2" xfId="2837"/>
    <cellStyle name="Comma 30 2 3" xfId="1316"/>
    <cellStyle name="Comma 30 2 3 2" xfId="3054"/>
    <cellStyle name="Comma 30 2 4" xfId="1655"/>
    <cellStyle name="Comma 30 2 4 2" xfId="3392"/>
    <cellStyle name="Comma 30 2 5" xfId="898"/>
    <cellStyle name="Comma 30 2 5 2" xfId="2640"/>
    <cellStyle name="Comma 30 2 6" xfId="1947"/>
    <cellStyle name="Comma 30 2 6 2" xfId="3615"/>
    <cellStyle name="Comma 30 2 7" xfId="2323"/>
    <cellStyle name="Comma 30 3" xfId="511"/>
    <cellStyle name="Comma 30 3 2" xfId="1315"/>
    <cellStyle name="Comma 30 3 2 2" xfId="3053"/>
    <cellStyle name="Comma 30 3 3" xfId="1654"/>
    <cellStyle name="Comma 30 3 3 2" xfId="3391"/>
    <cellStyle name="Comma 30 3 4" xfId="942"/>
    <cellStyle name="Comma 30 3 4 2" xfId="2682"/>
    <cellStyle name="Comma 30 3 5" xfId="1948"/>
    <cellStyle name="Comma 30 3 5 2" xfId="3616"/>
    <cellStyle name="Comma 30 3 6" xfId="2322"/>
    <cellStyle name="Comma 30 4" xfId="1140"/>
    <cellStyle name="Comma 30 4 2" xfId="2878"/>
    <cellStyle name="Comma 30 5" xfId="1479"/>
    <cellStyle name="Comma 30 5 2" xfId="3216"/>
    <cellStyle name="Comma 30 6" xfId="754"/>
    <cellStyle name="Comma 30 6 2" xfId="2496"/>
    <cellStyle name="Comma 30 7" xfId="1946"/>
    <cellStyle name="Comma 30 7 2" xfId="3614"/>
    <cellStyle name="Comma 30 8" xfId="2147"/>
    <cellStyle name="Comma 31" xfId="24"/>
    <cellStyle name="Comma 31 2" xfId="514"/>
    <cellStyle name="Comma 31 2 2" xfId="1099"/>
    <cellStyle name="Comma 31 2 2 2" xfId="2838"/>
    <cellStyle name="Comma 31 2 3" xfId="1318"/>
    <cellStyle name="Comma 31 2 3 2" xfId="3056"/>
    <cellStyle name="Comma 31 2 4" xfId="1657"/>
    <cellStyle name="Comma 31 2 4 2" xfId="3394"/>
    <cellStyle name="Comma 31 2 5" xfId="899"/>
    <cellStyle name="Comma 31 2 5 2" xfId="2641"/>
    <cellStyle name="Comma 31 2 6" xfId="1950"/>
    <cellStyle name="Comma 31 2 6 2" xfId="3618"/>
    <cellStyle name="Comma 31 2 7" xfId="2325"/>
    <cellStyle name="Comma 31 3" xfId="513"/>
    <cellStyle name="Comma 31 3 2" xfId="1317"/>
    <cellStyle name="Comma 31 3 2 2" xfId="3055"/>
    <cellStyle name="Comma 31 3 3" xfId="1656"/>
    <cellStyle name="Comma 31 3 3 2" xfId="3393"/>
    <cellStyle name="Comma 31 3 4" xfId="943"/>
    <cellStyle name="Comma 31 3 4 2" xfId="2683"/>
    <cellStyle name="Comma 31 3 5" xfId="1951"/>
    <cellStyle name="Comma 31 3 5 2" xfId="3619"/>
    <cellStyle name="Comma 31 3 6" xfId="2324"/>
    <cellStyle name="Comma 31 4" xfId="1141"/>
    <cellStyle name="Comma 31 4 2" xfId="2879"/>
    <cellStyle name="Comma 31 5" xfId="1480"/>
    <cellStyle name="Comma 31 5 2" xfId="3217"/>
    <cellStyle name="Comma 31 6" xfId="755"/>
    <cellStyle name="Comma 31 6 2" xfId="2497"/>
    <cellStyle name="Comma 31 7" xfId="1949"/>
    <cellStyle name="Comma 31 7 2" xfId="3617"/>
    <cellStyle name="Comma 31 8" xfId="2148"/>
    <cellStyle name="Comma 32" xfId="25"/>
    <cellStyle name="Comma 32 2" xfId="516"/>
    <cellStyle name="Comma 32 2 2" xfId="1100"/>
    <cellStyle name="Comma 32 2 2 2" xfId="2839"/>
    <cellStyle name="Comma 32 2 3" xfId="1320"/>
    <cellStyle name="Comma 32 2 3 2" xfId="3058"/>
    <cellStyle name="Comma 32 2 4" xfId="1659"/>
    <cellStyle name="Comma 32 2 4 2" xfId="3396"/>
    <cellStyle name="Comma 32 2 5" xfId="900"/>
    <cellStyle name="Comma 32 2 5 2" xfId="2642"/>
    <cellStyle name="Comma 32 2 6" xfId="1953"/>
    <cellStyle name="Comma 32 2 6 2" xfId="3621"/>
    <cellStyle name="Comma 32 2 7" xfId="2327"/>
    <cellStyle name="Comma 32 3" xfId="515"/>
    <cellStyle name="Comma 32 3 2" xfId="1319"/>
    <cellStyle name="Comma 32 3 2 2" xfId="3057"/>
    <cellStyle name="Comma 32 3 3" xfId="1658"/>
    <cellStyle name="Comma 32 3 3 2" xfId="3395"/>
    <cellStyle name="Comma 32 3 4" xfId="944"/>
    <cellStyle name="Comma 32 3 4 2" xfId="2684"/>
    <cellStyle name="Comma 32 3 5" xfId="1954"/>
    <cellStyle name="Comma 32 3 5 2" xfId="3622"/>
    <cellStyle name="Comma 32 3 6" xfId="2326"/>
    <cellStyle name="Comma 32 4" xfId="1142"/>
    <cellStyle name="Comma 32 4 2" xfId="2880"/>
    <cellStyle name="Comma 32 5" xfId="1481"/>
    <cellStyle name="Comma 32 5 2" xfId="3218"/>
    <cellStyle name="Comma 32 6" xfId="745"/>
    <cellStyle name="Comma 32 6 2" xfId="2487"/>
    <cellStyle name="Comma 32 7" xfId="1952"/>
    <cellStyle name="Comma 32 7 2" xfId="3620"/>
    <cellStyle name="Comma 32 8" xfId="2149"/>
    <cellStyle name="Comma 33" xfId="26"/>
    <cellStyle name="Comma 4" xfId="27"/>
    <cellStyle name="Comma 4 2" xfId="518"/>
    <cellStyle name="Comma 4 2 2" xfId="1101"/>
    <cellStyle name="Comma 4 2 2 2" xfId="2840"/>
    <cellStyle name="Comma 4 2 3" xfId="1322"/>
    <cellStyle name="Comma 4 2 3 2" xfId="3060"/>
    <cellStyle name="Comma 4 2 4" xfId="1661"/>
    <cellStyle name="Comma 4 2 4 2" xfId="3398"/>
    <cellStyle name="Comma 4 2 5" xfId="901"/>
    <cellStyle name="Comma 4 2 5 2" xfId="2643"/>
    <cellStyle name="Comma 4 2 6" xfId="1956"/>
    <cellStyle name="Comma 4 2 6 2" xfId="3624"/>
    <cellStyle name="Comma 4 2 7" xfId="2329"/>
    <cellStyle name="Comma 4 3" xfId="517"/>
    <cellStyle name="Comma 4 3 2" xfId="1321"/>
    <cellStyle name="Comma 4 3 2 2" xfId="3059"/>
    <cellStyle name="Comma 4 3 3" xfId="1660"/>
    <cellStyle name="Comma 4 3 3 2" xfId="3397"/>
    <cellStyle name="Comma 4 3 4" xfId="945"/>
    <cellStyle name="Comma 4 3 4 2" xfId="2685"/>
    <cellStyle name="Comma 4 3 5" xfId="1957"/>
    <cellStyle name="Comma 4 3 5 2" xfId="3625"/>
    <cellStyle name="Comma 4 3 6" xfId="2328"/>
    <cellStyle name="Comma 4 4" xfId="678"/>
    <cellStyle name="Comma 4 4 2" xfId="1143"/>
    <cellStyle name="Comma 4 4 2 2" xfId="2881"/>
    <cellStyle name="Comma 4 5" xfId="1482"/>
    <cellStyle name="Comma 4 5 2" xfId="3219"/>
    <cellStyle name="Comma 4 6" xfId="746"/>
    <cellStyle name="Comma 4 6 2" xfId="2488"/>
    <cellStyle name="Comma 4 7" xfId="1955"/>
    <cellStyle name="Comma 4 7 2" xfId="3623"/>
    <cellStyle name="Comma 4 8" xfId="2150"/>
    <cellStyle name="Comma 5" xfId="28"/>
    <cellStyle name="Comma 5 2" xfId="520"/>
    <cellStyle name="Comma 5 2 2" xfId="1102"/>
    <cellStyle name="Comma 5 2 2 2" xfId="2841"/>
    <cellStyle name="Comma 5 2 3" xfId="1324"/>
    <cellStyle name="Comma 5 2 3 2" xfId="3062"/>
    <cellStyle name="Comma 5 2 4" xfId="1663"/>
    <cellStyle name="Comma 5 2 4 2" xfId="3400"/>
    <cellStyle name="Comma 5 2 5" xfId="902"/>
    <cellStyle name="Comma 5 2 5 2" xfId="2644"/>
    <cellStyle name="Comma 5 2 6" xfId="1959"/>
    <cellStyle name="Comma 5 2 6 2" xfId="3627"/>
    <cellStyle name="Comma 5 2 7" xfId="2331"/>
    <cellStyle name="Comma 5 3" xfId="519"/>
    <cellStyle name="Comma 5 3 2" xfId="1323"/>
    <cellStyle name="Comma 5 3 2 2" xfId="3061"/>
    <cellStyle name="Comma 5 3 3" xfId="1662"/>
    <cellStyle name="Comma 5 3 3 2" xfId="3399"/>
    <cellStyle name="Comma 5 3 4" xfId="946"/>
    <cellStyle name="Comma 5 3 4 2" xfId="2686"/>
    <cellStyle name="Comma 5 3 5" xfId="1960"/>
    <cellStyle name="Comma 5 3 5 2" xfId="3628"/>
    <cellStyle name="Comma 5 3 6" xfId="2330"/>
    <cellStyle name="Comma 5 4" xfId="725"/>
    <cellStyle name="Comma 5 4 2" xfId="1144"/>
    <cellStyle name="Comma 5 4 2 2" xfId="2882"/>
    <cellStyle name="Comma 5 5" xfId="1483"/>
    <cellStyle name="Comma 5 5 2" xfId="3220"/>
    <cellStyle name="Comma 5 6" xfId="752"/>
    <cellStyle name="Comma 5 6 2" xfId="2494"/>
    <cellStyle name="Comma 5 7" xfId="1958"/>
    <cellStyle name="Comma 5 7 2" xfId="3626"/>
    <cellStyle name="Comma 5 8" xfId="2151"/>
    <cellStyle name="Comma 6" xfId="29"/>
    <cellStyle name="Comma 6 2" xfId="522"/>
    <cellStyle name="Comma 6 2 2" xfId="1103"/>
    <cellStyle name="Comma 6 2 2 2" xfId="2842"/>
    <cellStyle name="Comma 6 2 3" xfId="1326"/>
    <cellStyle name="Comma 6 2 3 2" xfId="3064"/>
    <cellStyle name="Comma 6 2 4" xfId="1665"/>
    <cellStyle name="Comma 6 2 4 2" xfId="3402"/>
    <cellStyle name="Comma 6 2 5" xfId="903"/>
    <cellStyle name="Comma 6 2 5 2" xfId="2645"/>
    <cellStyle name="Comma 6 2 6" xfId="1962"/>
    <cellStyle name="Comma 6 2 6 2" xfId="3630"/>
    <cellStyle name="Comma 6 2 7" xfId="2333"/>
    <cellStyle name="Comma 6 3" xfId="521"/>
    <cellStyle name="Comma 6 3 2" xfId="1325"/>
    <cellStyle name="Comma 6 3 2 2" xfId="3063"/>
    <cellStyle name="Comma 6 3 3" xfId="1664"/>
    <cellStyle name="Comma 6 3 3 2" xfId="3401"/>
    <cellStyle name="Comma 6 3 4" xfId="947"/>
    <cellStyle name="Comma 6 3 4 2" xfId="2687"/>
    <cellStyle name="Comma 6 3 5" xfId="1963"/>
    <cellStyle name="Comma 6 3 5 2" xfId="3631"/>
    <cellStyle name="Comma 6 3 6" xfId="2332"/>
    <cellStyle name="Comma 6 4" xfId="1145"/>
    <cellStyle name="Comma 6 4 2" xfId="2883"/>
    <cellStyle name="Comma 6 5" xfId="1484"/>
    <cellStyle name="Comma 6 5 2" xfId="3221"/>
    <cellStyle name="Comma 6 6" xfId="747"/>
    <cellStyle name="Comma 6 6 2" xfId="2489"/>
    <cellStyle name="Comma 6 7" xfId="1961"/>
    <cellStyle name="Comma 6 7 2" xfId="3629"/>
    <cellStyle name="Comma 6 8" xfId="2152"/>
    <cellStyle name="Comma 7" xfId="30"/>
    <cellStyle name="Comma 7 2" xfId="524"/>
    <cellStyle name="Comma 7 2 2" xfId="1104"/>
    <cellStyle name="Comma 7 2 2 2" xfId="2843"/>
    <cellStyle name="Comma 7 2 3" xfId="1328"/>
    <cellStyle name="Comma 7 2 3 2" xfId="3066"/>
    <cellStyle name="Comma 7 2 4" xfId="1667"/>
    <cellStyle name="Comma 7 2 4 2" xfId="3404"/>
    <cellStyle name="Comma 7 2 5" xfId="904"/>
    <cellStyle name="Comma 7 2 5 2" xfId="2646"/>
    <cellStyle name="Comma 7 2 6" xfId="1965"/>
    <cellStyle name="Comma 7 2 6 2" xfId="3633"/>
    <cellStyle name="Comma 7 2 7" xfId="2335"/>
    <cellStyle name="Comma 7 3" xfId="523"/>
    <cellStyle name="Comma 7 3 2" xfId="1327"/>
    <cellStyle name="Comma 7 3 2 2" xfId="3065"/>
    <cellStyle name="Comma 7 3 3" xfId="1666"/>
    <cellStyle name="Comma 7 3 3 2" xfId="3403"/>
    <cellStyle name="Comma 7 3 4" xfId="948"/>
    <cellStyle name="Comma 7 3 4 2" xfId="2688"/>
    <cellStyle name="Comma 7 3 5" xfId="1966"/>
    <cellStyle name="Comma 7 3 5 2" xfId="3634"/>
    <cellStyle name="Comma 7 3 6" xfId="2334"/>
    <cellStyle name="Comma 7 4" xfId="1146"/>
    <cellStyle name="Comma 7 4 2" xfId="2884"/>
    <cellStyle name="Comma 7 5" xfId="1485"/>
    <cellStyle name="Comma 7 5 2" xfId="3222"/>
    <cellStyle name="Comma 7 6" xfId="748"/>
    <cellStyle name="Comma 7 6 2" xfId="2490"/>
    <cellStyle name="Comma 7 7" xfId="1964"/>
    <cellStyle name="Comma 7 7 2" xfId="3632"/>
    <cellStyle name="Comma 7 8" xfId="2153"/>
    <cellStyle name="Comma 8" xfId="31"/>
    <cellStyle name="Comma 8 2" xfId="526"/>
    <cellStyle name="Comma 8 2 2" xfId="1105"/>
    <cellStyle name="Comma 8 2 2 2" xfId="2844"/>
    <cellStyle name="Comma 8 2 3" xfId="1330"/>
    <cellStyle name="Comma 8 2 3 2" xfId="3068"/>
    <cellStyle name="Comma 8 2 4" xfId="1669"/>
    <cellStyle name="Comma 8 2 4 2" xfId="3406"/>
    <cellStyle name="Comma 8 2 5" xfId="905"/>
    <cellStyle name="Comma 8 2 5 2" xfId="2647"/>
    <cellStyle name="Comma 8 2 6" xfId="1968"/>
    <cellStyle name="Comma 8 2 6 2" xfId="3636"/>
    <cellStyle name="Comma 8 2 7" xfId="2337"/>
    <cellStyle name="Comma 8 3" xfId="525"/>
    <cellStyle name="Comma 8 3 2" xfId="1329"/>
    <cellStyle name="Comma 8 3 2 2" xfId="3067"/>
    <cellStyle name="Comma 8 3 3" xfId="1668"/>
    <cellStyle name="Comma 8 3 3 2" xfId="3405"/>
    <cellStyle name="Comma 8 3 4" xfId="949"/>
    <cellStyle name="Comma 8 3 4 2" xfId="2689"/>
    <cellStyle name="Comma 8 3 5" xfId="1969"/>
    <cellStyle name="Comma 8 3 5 2" xfId="3637"/>
    <cellStyle name="Comma 8 3 6" xfId="2336"/>
    <cellStyle name="Comma 8 4" xfId="1147"/>
    <cellStyle name="Comma 8 4 2" xfId="2885"/>
    <cellStyle name="Comma 8 5" xfId="1486"/>
    <cellStyle name="Comma 8 5 2" xfId="3223"/>
    <cellStyle name="Comma 8 6" xfId="749"/>
    <cellStyle name="Comma 8 6 2" xfId="2491"/>
    <cellStyle name="Comma 8 7" xfId="1967"/>
    <cellStyle name="Comma 8 7 2" xfId="3635"/>
    <cellStyle name="Comma 8 8" xfId="2154"/>
    <cellStyle name="Comma 9" xfId="32"/>
    <cellStyle name="Comma 9 2" xfId="528"/>
    <cellStyle name="Comma 9 2 2" xfId="1106"/>
    <cellStyle name="Comma 9 2 2 2" xfId="2845"/>
    <cellStyle name="Comma 9 2 3" xfId="1332"/>
    <cellStyle name="Comma 9 2 3 2" xfId="3070"/>
    <cellStyle name="Comma 9 2 4" xfId="1671"/>
    <cellStyle name="Comma 9 2 4 2" xfId="3408"/>
    <cellStyle name="Comma 9 2 5" xfId="906"/>
    <cellStyle name="Comma 9 2 5 2" xfId="2648"/>
    <cellStyle name="Comma 9 2 6" xfId="1971"/>
    <cellStyle name="Comma 9 2 6 2" xfId="3639"/>
    <cellStyle name="Comma 9 2 7" xfId="2339"/>
    <cellStyle name="Comma 9 3" xfId="527"/>
    <cellStyle name="Comma 9 3 2" xfId="1331"/>
    <cellStyle name="Comma 9 3 2 2" xfId="3069"/>
    <cellStyle name="Comma 9 3 3" xfId="1670"/>
    <cellStyle name="Comma 9 3 3 2" xfId="3407"/>
    <cellStyle name="Comma 9 3 4" xfId="950"/>
    <cellStyle name="Comma 9 3 4 2" xfId="2690"/>
    <cellStyle name="Comma 9 3 5" xfId="1972"/>
    <cellStyle name="Comma 9 3 5 2" xfId="3640"/>
    <cellStyle name="Comma 9 3 6" xfId="2338"/>
    <cellStyle name="Comma 9 4" xfId="1148"/>
    <cellStyle name="Comma 9 4 2" xfId="2886"/>
    <cellStyle name="Comma 9 5" xfId="1487"/>
    <cellStyle name="Comma 9 5 2" xfId="3224"/>
    <cellStyle name="Comma 9 6" xfId="750"/>
    <cellStyle name="Comma 9 6 2" xfId="2492"/>
    <cellStyle name="Comma 9 7" xfId="1970"/>
    <cellStyle name="Comma 9 7 2" xfId="3638"/>
    <cellStyle name="Comma 9 8" xfId="2155"/>
    <cellStyle name="Currency 2" xfId="166"/>
    <cellStyle name="Currency 2 10" xfId="2162"/>
    <cellStyle name="Currency 2 2" xfId="359"/>
    <cellStyle name="Currency 2 2 2" xfId="530"/>
    <cellStyle name="Currency 2 2 2 2" xfId="1334"/>
    <cellStyle name="Currency 2 2 2 2 2" xfId="3072"/>
    <cellStyle name="Currency 2 2 2 3" xfId="1673"/>
    <cellStyle name="Currency 2 2 2 3 2" xfId="3410"/>
    <cellStyle name="Currency 2 2 2 4" xfId="988"/>
    <cellStyle name="Currency 2 2 2 4 2" xfId="2728"/>
    <cellStyle name="Currency 2 2 2 5" xfId="1975"/>
    <cellStyle name="Currency 2 2 2 5 2" xfId="3643"/>
    <cellStyle name="Currency 2 2 2 6" xfId="2341"/>
    <cellStyle name="Currency 2 2 3" xfId="1185"/>
    <cellStyle name="Currency 2 2 3 2" xfId="2923"/>
    <cellStyle name="Currency 2 2 4" xfId="1525"/>
    <cellStyle name="Currency 2 2 4 2" xfId="3262"/>
    <cellStyle name="Currency 2 2 5" xfId="792"/>
    <cellStyle name="Currency 2 2 5 2" xfId="2534"/>
    <cellStyle name="Currency 2 2 6" xfId="1974"/>
    <cellStyle name="Currency 2 2 6 2" xfId="3642"/>
    <cellStyle name="Currency 2 2 7" xfId="2193"/>
    <cellStyle name="Currency 2 3" xfId="396"/>
    <cellStyle name="Currency 2 3 2" xfId="531"/>
    <cellStyle name="Currency 2 3 2 2" xfId="1335"/>
    <cellStyle name="Currency 2 3 2 2 2" xfId="3073"/>
    <cellStyle name="Currency 2 3 2 3" xfId="1674"/>
    <cellStyle name="Currency 2 3 2 3 2" xfId="3411"/>
    <cellStyle name="Currency 2 3 2 4" xfId="1017"/>
    <cellStyle name="Currency 2 3 2 4 2" xfId="2757"/>
    <cellStyle name="Currency 2 3 2 5" xfId="1977"/>
    <cellStyle name="Currency 2 3 2 5 2" xfId="3645"/>
    <cellStyle name="Currency 2 3 2 6" xfId="2342"/>
    <cellStyle name="Currency 2 3 3" xfId="1214"/>
    <cellStyle name="Currency 2 3 3 2" xfId="2952"/>
    <cellStyle name="Currency 2 3 4" xfId="1554"/>
    <cellStyle name="Currency 2 3 4 2" xfId="3291"/>
    <cellStyle name="Currency 2 3 5" xfId="821"/>
    <cellStyle name="Currency 2 3 5 2" xfId="2563"/>
    <cellStyle name="Currency 2 3 6" xfId="1976"/>
    <cellStyle name="Currency 2 3 6 2" xfId="3644"/>
    <cellStyle name="Currency 2 3 7" xfId="2222"/>
    <cellStyle name="Currency 2 4" xfId="432"/>
    <cellStyle name="Currency 2 4 2" xfId="532"/>
    <cellStyle name="Currency 2 4 2 2" xfId="1336"/>
    <cellStyle name="Currency 2 4 2 2 2" xfId="3074"/>
    <cellStyle name="Currency 2 4 2 3" xfId="1675"/>
    <cellStyle name="Currency 2 4 2 3 2" xfId="3412"/>
    <cellStyle name="Currency 2 4 2 4" xfId="1046"/>
    <cellStyle name="Currency 2 4 2 4 2" xfId="2786"/>
    <cellStyle name="Currency 2 4 2 5" xfId="1979"/>
    <cellStyle name="Currency 2 4 2 5 2" xfId="3647"/>
    <cellStyle name="Currency 2 4 2 6" xfId="2343"/>
    <cellStyle name="Currency 2 4 3" xfId="1243"/>
    <cellStyle name="Currency 2 4 3 2" xfId="2981"/>
    <cellStyle name="Currency 2 4 4" xfId="1583"/>
    <cellStyle name="Currency 2 4 4 2" xfId="3320"/>
    <cellStyle name="Currency 2 4 5" xfId="850"/>
    <cellStyle name="Currency 2 4 5 2" xfId="2592"/>
    <cellStyle name="Currency 2 4 6" xfId="1978"/>
    <cellStyle name="Currency 2 4 6 2" xfId="3646"/>
    <cellStyle name="Currency 2 4 7" xfId="2251"/>
    <cellStyle name="Currency 2 5" xfId="529"/>
    <cellStyle name="Currency 2 5 2" xfId="1333"/>
    <cellStyle name="Currency 2 5 2 2" xfId="3071"/>
    <cellStyle name="Currency 2 5 3" xfId="1672"/>
    <cellStyle name="Currency 2 5 3 2" xfId="3409"/>
    <cellStyle name="Currency 2 5 4" xfId="957"/>
    <cellStyle name="Currency 2 5 4 2" xfId="2697"/>
    <cellStyle name="Currency 2 5 5" xfId="1980"/>
    <cellStyle name="Currency 2 5 5 2" xfId="3648"/>
    <cellStyle name="Currency 2 5 6" xfId="2340"/>
    <cellStyle name="Currency 2 6" xfId="726"/>
    <cellStyle name="Currency 2 6 2" xfId="1815"/>
    <cellStyle name="Currency 2 6 2 2" xfId="3535"/>
    <cellStyle name="Currency 2 6 3" xfId="2469"/>
    <cellStyle name="Currency 2 7" xfId="1494"/>
    <cellStyle name="Currency 2 7 2" xfId="3231"/>
    <cellStyle name="Currency 2 8" xfId="1838"/>
    <cellStyle name="Currency 2 8 2" xfId="3544"/>
    <cellStyle name="Currency 2 9" xfId="1973"/>
    <cellStyle name="Currency 2 9 2" xfId="3641"/>
    <cellStyle name="Dobro 2" xfId="167"/>
    <cellStyle name="Dobro 2 2" xfId="168"/>
    <cellStyle name="Dobro 3" xfId="679"/>
    <cellStyle name="Excel Built-in Normal" xfId="1808"/>
    <cellStyle name="Explanatory Text" xfId="169"/>
    <cellStyle name="Heading 1" xfId="170"/>
    <cellStyle name="Heading 2" xfId="171"/>
    <cellStyle name="Heading 3" xfId="172"/>
    <cellStyle name="Heading 4" xfId="173"/>
    <cellStyle name="Hiperveza 10 2" xfId="174"/>
    <cellStyle name="Hiperveza 10 3" xfId="175"/>
    <cellStyle name="Hiperveza 2" xfId="176"/>
    <cellStyle name="Hiperveza 2 2" xfId="177"/>
    <cellStyle name="Hiperveza 2 3" xfId="178"/>
    <cellStyle name="Hiperveza 3 2" xfId="179"/>
    <cellStyle name="Hiperveza 3 3" xfId="180"/>
    <cellStyle name="Input" xfId="181"/>
    <cellStyle name="Isticanje1 2" xfId="182"/>
    <cellStyle name="Isticanje1 2 2" xfId="183"/>
    <cellStyle name="Isticanje1 3" xfId="680"/>
    <cellStyle name="Isticanje2 2" xfId="184"/>
    <cellStyle name="Isticanje2 2 2" xfId="185"/>
    <cellStyle name="Isticanje2 2 3" xfId="186"/>
    <cellStyle name="Isticanje2 3" xfId="187"/>
    <cellStyle name="Isticanje2 4" xfId="681"/>
    <cellStyle name="Isticanje3 2" xfId="188"/>
    <cellStyle name="Isticanje3 2 2" xfId="189"/>
    <cellStyle name="Isticanje3 3" xfId="682"/>
    <cellStyle name="Isticanje4 2" xfId="190"/>
    <cellStyle name="Isticanje4 2 2" xfId="191"/>
    <cellStyle name="Isticanje4 3" xfId="683"/>
    <cellStyle name="Isticanje5 2" xfId="192"/>
    <cellStyle name="Isticanje5 3" xfId="684"/>
    <cellStyle name="Isticanje6 2" xfId="193"/>
    <cellStyle name="Isticanje6 2 2" xfId="194"/>
    <cellStyle name="Isticanje6 3" xfId="685"/>
    <cellStyle name="Izlaz 2" xfId="195"/>
    <cellStyle name="Izlaz 2 2" xfId="196"/>
    <cellStyle name="Izlaz 3" xfId="686"/>
    <cellStyle name="Izračun 2" xfId="197"/>
    <cellStyle name="Izračun 2 2" xfId="198"/>
    <cellStyle name="Izračun 3" xfId="687"/>
    <cellStyle name="kolona A" xfId="33"/>
    <cellStyle name="kolona B" xfId="34"/>
    <cellStyle name="kolona C" xfId="35"/>
    <cellStyle name="kolona D" xfId="36"/>
    <cellStyle name="kolona E" xfId="37"/>
    <cellStyle name="kolona F" xfId="38"/>
    <cellStyle name="kolona G" xfId="39"/>
    <cellStyle name="kolona H" xfId="40"/>
    <cellStyle name="Linked Cell" xfId="199"/>
    <cellStyle name="Loše 2" xfId="200"/>
    <cellStyle name="Loše 2 2" xfId="201"/>
    <cellStyle name="Loše 3" xfId="688"/>
    <cellStyle name="Naslov 1 2" xfId="202"/>
    <cellStyle name="Naslov 1 2 2" xfId="203"/>
    <cellStyle name="Naslov 2 2" xfId="204"/>
    <cellStyle name="Naslov 2 2 2" xfId="205"/>
    <cellStyle name="Naslov 3 2" xfId="206"/>
    <cellStyle name="Naslov 3 2 2" xfId="207"/>
    <cellStyle name="Naslov 4 2" xfId="208"/>
    <cellStyle name="Naslov 4 2 2" xfId="209"/>
    <cellStyle name="Naslov 5" xfId="210"/>
    <cellStyle name="Naslov 5 2" xfId="211"/>
    <cellStyle name="Naslov 6" xfId="1813"/>
    <cellStyle name="Neutral" xfId="212"/>
    <cellStyle name="Neutralno 2" xfId="213"/>
    <cellStyle name="Neutralno 2 2" xfId="214"/>
    <cellStyle name="Neutralno 3" xfId="692"/>
    <cellStyle name="Normal" xfId="1826"/>
    <cellStyle name="Normal 10" xfId="693"/>
    <cellStyle name="Normal 11" xfId="694"/>
    <cellStyle name="Normal 11 2" xfId="215"/>
    <cellStyle name="Normal 12" xfId="695"/>
    <cellStyle name="Normal 13" xfId="696"/>
    <cellStyle name="Normal 13 2" xfId="86"/>
    <cellStyle name="Normal 14" xfId="697"/>
    <cellStyle name="Normal 15" xfId="698"/>
    <cellStyle name="Normal 16" xfId="699"/>
    <cellStyle name="Normal 17" xfId="41"/>
    <cellStyle name="Normal 17 10" xfId="1488"/>
    <cellStyle name="Normal 17 10 2" xfId="3225"/>
    <cellStyle name="Normal 17 11" xfId="751"/>
    <cellStyle name="Normal 17 11 2" xfId="2493"/>
    <cellStyle name="Normal 17 12" xfId="1981"/>
    <cellStyle name="Normal 17 12 2" xfId="3649"/>
    <cellStyle name="Normal 17 13" xfId="2156"/>
    <cellStyle name="Normal 17 2" xfId="82"/>
    <cellStyle name="Normal 17 2 10" xfId="1982"/>
    <cellStyle name="Normal 17 2 10 2" xfId="3650"/>
    <cellStyle name="Normal 17 2 11" xfId="2157"/>
    <cellStyle name="Normal 17 2 2" xfId="351"/>
    <cellStyle name="Normal 17 2 2 2" xfId="535"/>
    <cellStyle name="Normal 17 2 2 2 2" xfId="1339"/>
    <cellStyle name="Normal 17 2 2 2 2 2" xfId="3077"/>
    <cellStyle name="Normal 17 2 2 2 3" xfId="1678"/>
    <cellStyle name="Normal 17 2 2 2 3 2" xfId="3415"/>
    <cellStyle name="Normal 17 2 2 2 4" xfId="983"/>
    <cellStyle name="Normal 17 2 2 2 4 2" xfId="2723"/>
    <cellStyle name="Normal 17 2 2 2 5" xfId="2346"/>
    <cellStyle name="Normal 17 2 2 3" xfId="1180"/>
    <cellStyle name="Normal 17 2 2 3 2" xfId="2918"/>
    <cellStyle name="Normal 17 2 2 4" xfId="1520"/>
    <cellStyle name="Normal 17 2 2 4 2" xfId="3257"/>
    <cellStyle name="Normal 17 2 2 5" xfId="787"/>
    <cellStyle name="Normal 17 2 2 5 2" xfId="2529"/>
    <cellStyle name="Normal 17 2 2 6" xfId="1983"/>
    <cellStyle name="Normal 17 2 2 6 2" xfId="3651"/>
    <cellStyle name="Normal 17 2 2 7" xfId="2188"/>
    <cellStyle name="Normal 17 2 3" xfId="390"/>
    <cellStyle name="Normal 17 2 3 2" xfId="536"/>
    <cellStyle name="Normal 17 2 3 2 2" xfId="1340"/>
    <cellStyle name="Normal 17 2 3 2 2 2" xfId="3078"/>
    <cellStyle name="Normal 17 2 3 2 3" xfId="1679"/>
    <cellStyle name="Normal 17 2 3 2 3 2" xfId="3416"/>
    <cellStyle name="Normal 17 2 3 2 4" xfId="1012"/>
    <cellStyle name="Normal 17 2 3 2 4 2" xfId="2752"/>
    <cellStyle name="Normal 17 2 3 2 5" xfId="2347"/>
    <cellStyle name="Normal 17 2 3 3" xfId="1209"/>
    <cellStyle name="Normal 17 2 3 3 2" xfId="2947"/>
    <cellStyle name="Normal 17 2 3 4" xfId="1549"/>
    <cellStyle name="Normal 17 2 3 4 2" xfId="3286"/>
    <cellStyle name="Normal 17 2 3 5" xfId="816"/>
    <cellStyle name="Normal 17 2 3 5 2" xfId="2558"/>
    <cellStyle name="Normal 17 2 3 6" xfId="1984"/>
    <cellStyle name="Normal 17 2 3 6 2" xfId="3652"/>
    <cellStyle name="Normal 17 2 3 7" xfId="2217"/>
    <cellStyle name="Normal 17 2 4" xfId="426"/>
    <cellStyle name="Normal 17 2 4 2" xfId="537"/>
    <cellStyle name="Normal 17 2 4 2 2" xfId="1341"/>
    <cellStyle name="Normal 17 2 4 2 2 2" xfId="3079"/>
    <cellStyle name="Normal 17 2 4 2 3" xfId="1680"/>
    <cellStyle name="Normal 17 2 4 2 3 2" xfId="3417"/>
    <cellStyle name="Normal 17 2 4 2 4" xfId="1041"/>
    <cellStyle name="Normal 17 2 4 2 4 2" xfId="2781"/>
    <cellStyle name="Normal 17 2 4 2 5" xfId="2348"/>
    <cellStyle name="Normal 17 2 4 3" xfId="1238"/>
    <cellStyle name="Normal 17 2 4 3 2" xfId="2976"/>
    <cellStyle name="Normal 17 2 4 4" xfId="1578"/>
    <cellStyle name="Normal 17 2 4 4 2" xfId="3315"/>
    <cellStyle name="Normal 17 2 4 5" xfId="845"/>
    <cellStyle name="Normal 17 2 4 5 2" xfId="2587"/>
    <cellStyle name="Normal 17 2 4 6" xfId="1985"/>
    <cellStyle name="Normal 17 2 4 6 2" xfId="3653"/>
    <cellStyle name="Normal 17 2 4 7" xfId="2246"/>
    <cellStyle name="Normal 17 2 5" xfId="534"/>
    <cellStyle name="Normal 17 2 5 2" xfId="1108"/>
    <cellStyle name="Normal 17 2 5 2 2" xfId="2847"/>
    <cellStyle name="Normal 17 2 5 3" xfId="1338"/>
    <cellStyle name="Normal 17 2 5 3 2" xfId="3076"/>
    <cellStyle name="Normal 17 2 5 4" xfId="1677"/>
    <cellStyle name="Normal 17 2 5 4 2" xfId="3414"/>
    <cellStyle name="Normal 17 2 5 5" xfId="908"/>
    <cellStyle name="Normal 17 2 5 5 2" xfId="2650"/>
    <cellStyle name="Normal 17 2 5 6" xfId="2345"/>
    <cellStyle name="Normal 17 2 6" xfId="952"/>
    <cellStyle name="Normal 17 2 6 2" xfId="2692"/>
    <cellStyle name="Normal 17 2 7" xfId="1150"/>
    <cellStyle name="Normal 17 2 7 2" xfId="2888"/>
    <cellStyle name="Normal 17 2 8" xfId="1489"/>
    <cellStyle name="Normal 17 2 8 2" xfId="3226"/>
    <cellStyle name="Normal 17 2 9" xfId="757"/>
    <cellStyle name="Normal 17 2 9 2" xfId="2499"/>
    <cellStyle name="Normal 17 3" xfId="87"/>
    <cellStyle name="Normal 17 3 10" xfId="1153"/>
    <cellStyle name="Normal 17 3 10 2" xfId="2891"/>
    <cellStyle name="Normal 17 3 11" xfId="1492"/>
    <cellStyle name="Normal 17 3 11 2" xfId="3229"/>
    <cellStyle name="Normal 17 3 12" xfId="760"/>
    <cellStyle name="Normal 17 3 12 2" xfId="2502"/>
    <cellStyle name="Normal 17 3 13" xfId="1986"/>
    <cellStyle name="Normal 17 3 13 2" xfId="3654"/>
    <cellStyle name="Normal 17 3 14" xfId="2160"/>
    <cellStyle name="Normal 17 3 2" xfId="339"/>
    <cellStyle name="Normal 17 3 2 10" xfId="2179"/>
    <cellStyle name="Normal 17 3 2 2" xfId="379"/>
    <cellStyle name="Normal 17 3 2 2 2" xfId="540"/>
    <cellStyle name="Normal 17 3 2 2 2 2" xfId="1344"/>
    <cellStyle name="Normal 17 3 2 2 2 2 2" xfId="3082"/>
    <cellStyle name="Normal 17 3 2 2 2 3" xfId="1683"/>
    <cellStyle name="Normal 17 3 2 2 2 3 2" xfId="3420"/>
    <cellStyle name="Normal 17 3 2 2 2 4" xfId="1003"/>
    <cellStyle name="Normal 17 3 2 2 2 4 2" xfId="2743"/>
    <cellStyle name="Normal 17 3 2 2 2 5" xfId="2351"/>
    <cellStyle name="Normal 17 3 2 2 3" xfId="1200"/>
    <cellStyle name="Normal 17 3 2 2 3 2" xfId="2938"/>
    <cellStyle name="Normal 17 3 2 2 4" xfId="1540"/>
    <cellStyle name="Normal 17 3 2 2 4 2" xfId="3277"/>
    <cellStyle name="Normal 17 3 2 2 5" xfId="807"/>
    <cellStyle name="Normal 17 3 2 2 5 2" xfId="2549"/>
    <cellStyle name="Normal 17 3 2 2 6" xfId="1988"/>
    <cellStyle name="Normal 17 3 2 2 6 2" xfId="3656"/>
    <cellStyle name="Normal 17 3 2 2 7" xfId="2208"/>
    <cellStyle name="Normal 17 3 2 3" xfId="416"/>
    <cellStyle name="Normal 17 3 2 3 2" xfId="541"/>
    <cellStyle name="Normal 17 3 2 3 2 2" xfId="1345"/>
    <cellStyle name="Normal 17 3 2 3 2 2 2" xfId="3083"/>
    <cellStyle name="Normal 17 3 2 3 2 3" xfId="1684"/>
    <cellStyle name="Normal 17 3 2 3 2 3 2" xfId="3421"/>
    <cellStyle name="Normal 17 3 2 3 2 4" xfId="1032"/>
    <cellStyle name="Normal 17 3 2 3 2 4 2" xfId="2772"/>
    <cellStyle name="Normal 17 3 2 3 2 5" xfId="2352"/>
    <cellStyle name="Normal 17 3 2 3 3" xfId="1229"/>
    <cellStyle name="Normal 17 3 2 3 3 2" xfId="2967"/>
    <cellStyle name="Normal 17 3 2 3 4" xfId="1569"/>
    <cellStyle name="Normal 17 3 2 3 4 2" xfId="3306"/>
    <cellStyle name="Normal 17 3 2 3 5" xfId="836"/>
    <cellStyle name="Normal 17 3 2 3 5 2" xfId="2578"/>
    <cellStyle name="Normal 17 3 2 3 6" xfId="1989"/>
    <cellStyle name="Normal 17 3 2 3 6 2" xfId="3657"/>
    <cellStyle name="Normal 17 3 2 3 7" xfId="2237"/>
    <cellStyle name="Normal 17 3 2 4" xfId="452"/>
    <cellStyle name="Normal 17 3 2 4 2" xfId="542"/>
    <cellStyle name="Normal 17 3 2 4 2 2" xfId="1346"/>
    <cellStyle name="Normal 17 3 2 4 2 2 2" xfId="3084"/>
    <cellStyle name="Normal 17 3 2 4 2 3" xfId="1685"/>
    <cellStyle name="Normal 17 3 2 4 2 3 2" xfId="3422"/>
    <cellStyle name="Normal 17 3 2 4 2 4" xfId="1061"/>
    <cellStyle name="Normal 17 3 2 4 2 4 2" xfId="2801"/>
    <cellStyle name="Normal 17 3 2 4 2 5" xfId="2353"/>
    <cellStyle name="Normal 17 3 2 4 3" xfId="1258"/>
    <cellStyle name="Normal 17 3 2 4 3 2" xfId="2996"/>
    <cellStyle name="Normal 17 3 2 4 4" xfId="1598"/>
    <cellStyle name="Normal 17 3 2 4 4 2" xfId="3335"/>
    <cellStyle name="Normal 17 3 2 4 5" xfId="865"/>
    <cellStyle name="Normal 17 3 2 4 5 2" xfId="2607"/>
    <cellStyle name="Normal 17 3 2 4 6" xfId="1990"/>
    <cellStyle name="Normal 17 3 2 4 6 2" xfId="3658"/>
    <cellStyle name="Normal 17 3 2 4 7" xfId="2266"/>
    <cellStyle name="Normal 17 3 2 5" xfId="539"/>
    <cellStyle name="Normal 17 3 2 5 2" xfId="1343"/>
    <cellStyle name="Normal 17 3 2 5 2 2" xfId="3081"/>
    <cellStyle name="Normal 17 3 2 5 3" xfId="1682"/>
    <cellStyle name="Normal 17 3 2 5 3 2" xfId="3419"/>
    <cellStyle name="Normal 17 3 2 5 4" xfId="974"/>
    <cellStyle name="Normal 17 3 2 5 4 2" xfId="2714"/>
    <cellStyle name="Normal 17 3 2 5 5" xfId="2350"/>
    <cellStyle name="Normal 17 3 2 6" xfId="1171"/>
    <cellStyle name="Normal 17 3 2 6 2" xfId="2909"/>
    <cellStyle name="Normal 17 3 2 7" xfId="1511"/>
    <cellStyle name="Normal 17 3 2 7 2" xfId="3248"/>
    <cellStyle name="Normal 17 3 2 8" xfId="778"/>
    <cellStyle name="Normal 17 3 2 8 2" xfId="2520"/>
    <cellStyle name="Normal 17 3 2 9" xfId="1987"/>
    <cellStyle name="Normal 17 3 2 9 2" xfId="3655"/>
    <cellStyle name="Normal 17 3 3" xfId="341"/>
    <cellStyle name="Normal 17 3 3 10" xfId="2181"/>
    <cellStyle name="Normal 17 3 3 2" xfId="381"/>
    <cellStyle name="Normal 17 3 3 2 2" xfId="544"/>
    <cellStyle name="Normal 17 3 3 2 2 2" xfId="1348"/>
    <cellStyle name="Normal 17 3 3 2 2 2 2" xfId="3086"/>
    <cellStyle name="Normal 17 3 3 2 2 3" xfId="1687"/>
    <cellStyle name="Normal 17 3 3 2 2 3 2" xfId="3424"/>
    <cellStyle name="Normal 17 3 3 2 2 4" xfId="1005"/>
    <cellStyle name="Normal 17 3 3 2 2 4 2" xfId="2745"/>
    <cellStyle name="Normal 17 3 3 2 2 5" xfId="2355"/>
    <cellStyle name="Normal 17 3 3 2 3" xfId="1202"/>
    <cellStyle name="Normal 17 3 3 2 3 2" xfId="2940"/>
    <cellStyle name="Normal 17 3 3 2 4" xfId="1542"/>
    <cellStyle name="Normal 17 3 3 2 4 2" xfId="3279"/>
    <cellStyle name="Normal 17 3 3 2 5" xfId="809"/>
    <cellStyle name="Normal 17 3 3 2 5 2" xfId="2551"/>
    <cellStyle name="Normal 17 3 3 2 6" xfId="1992"/>
    <cellStyle name="Normal 17 3 3 2 6 2" xfId="3660"/>
    <cellStyle name="Normal 17 3 3 2 7" xfId="2210"/>
    <cellStyle name="Normal 17 3 3 3" xfId="418"/>
    <cellStyle name="Normal 17 3 3 3 2" xfId="545"/>
    <cellStyle name="Normal 17 3 3 3 2 2" xfId="1349"/>
    <cellStyle name="Normal 17 3 3 3 2 2 2" xfId="3087"/>
    <cellStyle name="Normal 17 3 3 3 2 3" xfId="1688"/>
    <cellStyle name="Normal 17 3 3 3 2 3 2" xfId="3425"/>
    <cellStyle name="Normal 17 3 3 3 2 4" xfId="1034"/>
    <cellStyle name="Normal 17 3 3 3 2 4 2" xfId="2774"/>
    <cellStyle name="Normal 17 3 3 3 2 5" xfId="2356"/>
    <cellStyle name="Normal 17 3 3 3 3" xfId="1231"/>
    <cellStyle name="Normal 17 3 3 3 3 2" xfId="2969"/>
    <cellStyle name="Normal 17 3 3 3 4" xfId="1571"/>
    <cellStyle name="Normal 17 3 3 3 4 2" xfId="3308"/>
    <cellStyle name="Normal 17 3 3 3 5" xfId="838"/>
    <cellStyle name="Normal 17 3 3 3 5 2" xfId="2580"/>
    <cellStyle name="Normal 17 3 3 3 6" xfId="1993"/>
    <cellStyle name="Normal 17 3 3 3 6 2" xfId="3661"/>
    <cellStyle name="Normal 17 3 3 3 7" xfId="2239"/>
    <cellStyle name="Normal 17 3 3 4" xfId="454"/>
    <cellStyle name="Normal 17 3 3 4 2" xfId="546"/>
    <cellStyle name="Normal 17 3 3 4 2 2" xfId="1350"/>
    <cellStyle name="Normal 17 3 3 4 2 2 2" xfId="3088"/>
    <cellStyle name="Normal 17 3 3 4 2 3" xfId="1689"/>
    <cellStyle name="Normal 17 3 3 4 2 3 2" xfId="3426"/>
    <cellStyle name="Normal 17 3 3 4 2 4" xfId="1063"/>
    <cellStyle name="Normal 17 3 3 4 2 4 2" xfId="2803"/>
    <cellStyle name="Normal 17 3 3 4 2 5" xfId="2357"/>
    <cellStyle name="Normal 17 3 3 4 3" xfId="1260"/>
    <cellStyle name="Normal 17 3 3 4 3 2" xfId="2998"/>
    <cellStyle name="Normal 17 3 3 4 4" xfId="1600"/>
    <cellStyle name="Normal 17 3 3 4 4 2" xfId="3337"/>
    <cellStyle name="Normal 17 3 3 4 5" xfId="867"/>
    <cellStyle name="Normal 17 3 3 4 5 2" xfId="2609"/>
    <cellStyle name="Normal 17 3 3 4 6" xfId="1994"/>
    <cellStyle name="Normal 17 3 3 4 6 2" xfId="3662"/>
    <cellStyle name="Normal 17 3 3 4 7" xfId="2268"/>
    <cellStyle name="Normal 17 3 3 5" xfId="543"/>
    <cellStyle name="Normal 17 3 3 5 2" xfId="1347"/>
    <cellStyle name="Normal 17 3 3 5 2 2" xfId="3085"/>
    <cellStyle name="Normal 17 3 3 5 3" xfId="1686"/>
    <cellStyle name="Normal 17 3 3 5 3 2" xfId="3423"/>
    <cellStyle name="Normal 17 3 3 5 4" xfId="976"/>
    <cellStyle name="Normal 17 3 3 5 4 2" xfId="2716"/>
    <cellStyle name="Normal 17 3 3 5 5" xfId="2354"/>
    <cellStyle name="Normal 17 3 3 6" xfId="1173"/>
    <cellStyle name="Normal 17 3 3 6 2" xfId="2911"/>
    <cellStyle name="Normal 17 3 3 7" xfId="1513"/>
    <cellStyle name="Normal 17 3 3 7 2" xfId="3250"/>
    <cellStyle name="Normal 17 3 3 8" xfId="780"/>
    <cellStyle name="Normal 17 3 3 8 2" xfId="2522"/>
    <cellStyle name="Normal 17 3 3 9" xfId="1991"/>
    <cellStyle name="Normal 17 3 3 9 2" xfId="3659"/>
    <cellStyle name="Normal 17 3 4" xfId="344"/>
    <cellStyle name="Normal 17 3 4 10" xfId="2184"/>
    <cellStyle name="Normal 17 3 4 2" xfId="384"/>
    <cellStyle name="Normal 17 3 4 2 2" xfId="548"/>
    <cellStyle name="Normal 17 3 4 2 2 2" xfId="1352"/>
    <cellStyle name="Normal 17 3 4 2 2 2 2" xfId="3090"/>
    <cellStyle name="Normal 17 3 4 2 2 3" xfId="1691"/>
    <cellStyle name="Normal 17 3 4 2 2 3 2" xfId="3428"/>
    <cellStyle name="Normal 17 3 4 2 2 4" xfId="1008"/>
    <cellStyle name="Normal 17 3 4 2 2 4 2" xfId="2748"/>
    <cellStyle name="Normal 17 3 4 2 2 5" xfId="2359"/>
    <cellStyle name="Normal 17 3 4 2 3" xfId="1205"/>
    <cellStyle name="Normal 17 3 4 2 3 2" xfId="2943"/>
    <cellStyle name="Normal 17 3 4 2 4" xfId="1545"/>
    <cellStyle name="Normal 17 3 4 2 4 2" xfId="3282"/>
    <cellStyle name="Normal 17 3 4 2 5" xfId="812"/>
    <cellStyle name="Normal 17 3 4 2 5 2" xfId="2554"/>
    <cellStyle name="Normal 17 3 4 2 6" xfId="1996"/>
    <cellStyle name="Normal 17 3 4 2 6 2" xfId="3664"/>
    <cellStyle name="Normal 17 3 4 2 7" xfId="2213"/>
    <cellStyle name="Normal 17 3 4 3" xfId="421"/>
    <cellStyle name="Normal 17 3 4 3 2" xfId="549"/>
    <cellStyle name="Normal 17 3 4 3 2 2" xfId="1353"/>
    <cellStyle name="Normal 17 3 4 3 2 2 2" xfId="3091"/>
    <cellStyle name="Normal 17 3 4 3 2 3" xfId="1692"/>
    <cellStyle name="Normal 17 3 4 3 2 3 2" xfId="3429"/>
    <cellStyle name="Normal 17 3 4 3 2 4" xfId="1037"/>
    <cellStyle name="Normal 17 3 4 3 2 4 2" xfId="2777"/>
    <cellStyle name="Normal 17 3 4 3 2 5" xfId="2360"/>
    <cellStyle name="Normal 17 3 4 3 3" xfId="1234"/>
    <cellStyle name="Normal 17 3 4 3 3 2" xfId="2972"/>
    <cellStyle name="Normal 17 3 4 3 4" xfId="1574"/>
    <cellStyle name="Normal 17 3 4 3 4 2" xfId="3311"/>
    <cellStyle name="Normal 17 3 4 3 5" xfId="841"/>
    <cellStyle name="Normal 17 3 4 3 5 2" xfId="2583"/>
    <cellStyle name="Normal 17 3 4 3 6" xfId="1997"/>
    <cellStyle name="Normal 17 3 4 3 6 2" xfId="3665"/>
    <cellStyle name="Normal 17 3 4 3 7" xfId="2242"/>
    <cellStyle name="Normal 17 3 4 4" xfId="457"/>
    <cellStyle name="Normal 17 3 4 4 2" xfId="550"/>
    <cellStyle name="Normal 17 3 4 4 2 2" xfId="1354"/>
    <cellStyle name="Normal 17 3 4 4 2 2 2" xfId="3092"/>
    <cellStyle name="Normal 17 3 4 4 2 3" xfId="1693"/>
    <cellStyle name="Normal 17 3 4 4 2 3 2" xfId="3430"/>
    <cellStyle name="Normal 17 3 4 4 2 4" xfId="1066"/>
    <cellStyle name="Normal 17 3 4 4 2 4 2" xfId="2806"/>
    <cellStyle name="Normal 17 3 4 4 2 5" xfId="2361"/>
    <cellStyle name="Normal 17 3 4 4 3" xfId="1263"/>
    <cellStyle name="Normal 17 3 4 4 3 2" xfId="3001"/>
    <cellStyle name="Normal 17 3 4 4 4" xfId="1603"/>
    <cellStyle name="Normal 17 3 4 4 4 2" xfId="3340"/>
    <cellStyle name="Normal 17 3 4 4 5" xfId="870"/>
    <cellStyle name="Normal 17 3 4 4 5 2" xfId="2612"/>
    <cellStyle name="Normal 17 3 4 4 6" xfId="1998"/>
    <cellStyle name="Normal 17 3 4 4 6 2" xfId="3666"/>
    <cellStyle name="Normal 17 3 4 4 7" xfId="2271"/>
    <cellStyle name="Normal 17 3 4 5" xfId="547"/>
    <cellStyle name="Normal 17 3 4 5 2" xfId="1351"/>
    <cellStyle name="Normal 17 3 4 5 2 2" xfId="3089"/>
    <cellStyle name="Normal 17 3 4 5 3" xfId="1690"/>
    <cellStyle name="Normal 17 3 4 5 3 2" xfId="3427"/>
    <cellStyle name="Normal 17 3 4 5 4" xfId="979"/>
    <cellStyle name="Normal 17 3 4 5 4 2" xfId="2719"/>
    <cellStyle name="Normal 17 3 4 5 5" xfId="2358"/>
    <cellStyle name="Normal 17 3 4 6" xfId="1176"/>
    <cellStyle name="Normal 17 3 4 6 2" xfId="2914"/>
    <cellStyle name="Normal 17 3 4 7" xfId="1516"/>
    <cellStyle name="Normal 17 3 4 7 2" xfId="3253"/>
    <cellStyle name="Normal 17 3 4 8" xfId="783"/>
    <cellStyle name="Normal 17 3 4 8 2" xfId="2525"/>
    <cellStyle name="Normal 17 3 4 9" xfId="1995"/>
    <cellStyle name="Normal 17 3 4 9 2" xfId="3663"/>
    <cellStyle name="Normal 17 3 5" xfId="355"/>
    <cellStyle name="Normal 17 3 5 2" xfId="551"/>
    <cellStyle name="Normal 17 3 5 2 2" xfId="1355"/>
    <cellStyle name="Normal 17 3 5 2 2 2" xfId="3093"/>
    <cellStyle name="Normal 17 3 5 2 3" xfId="1694"/>
    <cellStyle name="Normal 17 3 5 2 3 2" xfId="3431"/>
    <cellStyle name="Normal 17 3 5 2 4" xfId="986"/>
    <cellStyle name="Normal 17 3 5 2 4 2" xfId="2726"/>
    <cellStyle name="Normal 17 3 5 2 5" xfId="2362"/>
    <cellStyle name="Normal 17 3 5 3" xfId="1183"/>
    <cellStyle name="Normal 17 3 5 3 2" xfId="2921"/>
    <cellStyle name="Normal 17 3 5 4" xfId="1523"/>
    <cellStyle name="Normal 17 3 5 4 2" xfId="3260"/>
    <cellStyle name="Normal 17 3 5 5" xfId="790"/>
    <cellStyle name="Normal 17 3 5 5 2" xfId="2532"/>
    <cellStyle name="Normal 17 3 5 6" xfId="1999"/>
    <cellStyle name="Normal 17 3 5 6 2" xfId="3667"/>
    <cellStyle name="Normal 17 3 5 7" xfId="2191"/>
    <cellStyle name="Normal 17 3 6" xfId="394"/>
    <cellStyle name="Normal 17 3 6 2" xfId="552"/>
    <cellStyle name="Normal 17 3 6 2 2" xfId="1356"/>
    <cellStyle name="Normal 17 3 6 2 2 2" xfId="3094"/>
    <cellStyle name="Normal 17 3 6 2 3" xfId="1695"/>
    <cellStyle name="Normal 17 3 6 2 3 2" xfId="3432"/>
    <cellStyle name="Normal 17 3 6 2 4" xfId="1015"/>
    <cellStyle name="Normal 17 3 6 2 4 2" xfId="2755"/>
    <cellStyle name="Normal 17 3 6 2 5" xfId="2363"/>
    <cellStyle name="Normal 17 3 6 3" xfId="1212"/>
    <cellStyle name="Normal 17 3 6 3 2" xfId="2950"/>
    <cellStyle name="Normal 17 3 6 4" xfId="1552"/>
    <cellStyle name="Normal 17 3 6 4 2" xfId="3289"/>
    <cellStyle name="Normal 17 3 6 5" xfId="819"/>
    <cellStyle name="Normal 17 3 6 5 2" xfId="2561"/>
    <cellStyle name="Normal 17 3 6 6" xfId="2000"/>
    <cellStyle name="Normal 17 3 6 6 2" xfId="3668"/>
    <cellStyle name="Normal 17 3 6 7" xfId="2220"/>
    <cellStyle name="Normal 17 3 7" xfId="430"/>
    <cellStyle name="Normal 17 3 7 2" xfId="553"/>
    <cellStyle name="Normal 17 3 7 2 2" xfId="1357"/>
    <cellStyle name="Normal 17 3 7 2 2 2" xfId="3095"/>
    <cellStyle name="Normal 17 3 7 2 3" xfId="1696"/>
    <cellStyle name="Normal 17 3 7 2 3 2" xfId="3433"/>
    <cellStyle name="Normal 17 3 7 2 4" xfId="1044"/>
    <cellStyle name="Normal 17 3 7 2 4 2" xfId="2784"/>
    <cellStyle name="Normal 17 3 7 2 5" xfId="2364"/>
    <cellStyle name="Normal 17 3 7 3" xfId="1241"/>
    <cellStyle name="Normal 17 3 7 3 2" xfId="2979"/>
    <cellStyle name="Normal 17 3 7 4" xfId="1581"/>
    <cellStyle name="Normal 17 3 7 4 2" xfId="3318"/>
    <cellStyle name="Normal 17 3 7 5" xfId="848"/>
    <cellStyle name="Normal 17 3 7 5 2" xfId="2590"/>
    <cellStyle name="Normal 17 3 7 6" xfId="2001"/>
    <cellStyle name="Normal 17 3 7 6 2" xfId="3669"/>
    <cellStyle name="Normal 17 3 7 7" xfId="2249"/>
    <cellStyle name="Normal 17 3 8" xfId="538"/>
    <cellStyle name="Normal 17 3 8 2" xfId="1110"/>
    <cellStyle name="Normal 17 3 8 2 2" xfId="2849"/>
    <cellStyle name="Normal 17 3 8 3" xfId="1342"/>
    <cellStyle name="Normal 17 3 8 3 2" xfId="3080"/>
    <cellStyle name="Normal 17 3 8 4" xfId="1681"/>
    <cellStyle name="Normal 17 3 8 4 2" xfId="3418"/>
    <cellStyle name="Normal 17 3 8 5" xfId="911"/>
    <cellStyle name="Normal 17 3 8 5 2" xfId="2653"/>
    <cellStyle name="Normal 17 3 8 6" xfId="2349"/>
    <cellStyle name="Normal 17 3 9" xfId="955"/>
    <cellStyle name="Normal 17 3 9 2" xfId="2695"/>
    <cellStyle name="Normal 17 4" xfId="350"/>
    <cellStyle name="Normal 17 4 2" xfId="554"/>
    <cellStyle name="Normal 17 4 2 2" xfId="1358"/>
    <cellStyle name="Normal 17 4 2 2 2" xfId="3096"/>
    <cellStyle name="Normal 17 4 2 3" xfId="1697"/>
    <cellStyle name="Normal 17 4 2 3 2" xfId="3434"/>
    <cellStyle name="Normal 17 4 2 4" xfId="982"/>
    <cellStyle name="Normal 17 4 2 4 2" xfId="2722"/>
    <cellStyle name="Normal 17 4 2 5" xfId="2365"/>
    <cellStyle name="Normal 17 4 3" xfId="1179"/>
    <cellStyle name="Normal 17 4 3 2" xfId="2917"/>
    <cellStyle name="Normal 17 4 4" xfId="1519"/>
    <cellStyle name="Normal 17 4 4 2" xfId="3256"/>
    <cellStyle name="Normal 17 4 5" xfId="786"/>
    <cellStyle name="Normal 17 4 5 2" xfId="2528"/>
    <cellStyle name="Normal 17 4 6" xfId="2002"/>
    <cellStyle name="Normal 17 4 6 2" xfId="3670"/>
    <cellStyle name="Normal 17 4 7" xfId="2187"/>
    <cellStyle name="Normal 17 5" xfId="389"/>
    <cellStyle name="Normal 17 5 2" xfId="555"/>
    <cellStyle name="Normal 17 5 2 2" xfId="1359"/>
    <cellStyle name="Normal 17 5 2 2 2" xfId="3097"/>
    <cellStyle name="Normal 17 5 2 3" xfId="1698"/>
    <cellStyle name="Normal 17 5 2 3 2" xfId="3435"/>
    <cellStyle name="Normal 17 5 2 4" xfId="1011"/>
    <cellStyle name="Normal 17 5 2 4 2" xfId="2751"/>
    <cellStyle name="Normal 17 5 2 5" xfId="2366"/>
    <cellStyle name="Normal 17 5 3" xfId="1208"/>
    <cellStyle name="Normal 17 5 3 2" xfId="2946"/>
    <cellStyle name="Normal 17 5 4" xfId="1548"/>
    <cellStyle name="Normal 17 5 4 2" xfId="3285"/>
    <cellStyle name="Normal 17 5 5" xfId="815"/>
    <cellStyle name="Normal 17 5 5 2" xfId="2557"/>
    <cellStyle name="Normal 17 5 6" xfId="2003"/>
    <cellStyle name="Normal 17 5 6 2" xfId="3671"/>
    <cellStyle name="Normal 17 5 7" xfId="2216"/>
    <cellStyle name="Normal 17 6" xfId="425"/>
    <cellStyle name="Normal 17 6 2" xfId="556"/>
    <cellStyle name="Normal 17 6 2 2" xfId="1360"/>
    <cellStyle name="Normal 17 6 2 2 2" xfId="3098"/>
    <cellStyle name="Normal 17 6 2 3" xfId="1699"/>
    <cellStyle name="Normal 17 6 2 3 2" xfId="3436"/>
    <cellStyle name="Normal 17 6 2 4" xfId="1040"/>
    <cellStyle name="Normal 17 6 2 4 2" xfId="2780"/>
    <cellStyle name="Normal 17 6 2 5" xfId="2367"/>
    <cellStyle name="Normal 17 6 3" xfId="1237"/>
    <cellStyle name="Normal 17 6 3 2" xfId="2975"/>
    <cellStyle name="Normal 17 6 4" xfId="1577"/>
    <cellStyle name="Normal 17 6 4 2" xfId="3314"/>
    <cellStyle name="Normal 17 6 5" xfId="844"/>
    <cellStyle name="Normal 17 6 5 2" xfId="2586"/>
    <cellStyle name="Normal 17 6 6" xfId="2004"/>
    <cellStyle name="Normal 17 6 6 2" xfId="3672"/>
    <cellStyle name="Normal 17 6 7" xfId="2245"/>
    <cellStyle name="Normal 17 7" xfId="533"/>
    <cellStyle name="Normal 17 7 2" xfId="1107"/>
    <cellStyle name="Normal 17 7 2 2" xfId="2846"/>
    <cellStyle name="Normal 17 7 3" xfId="1337"/>
    <cellStyle name="Normal 17 7 3 2" xfId="3075"/>
    <cellStyle name="Normal 17 7 4" xfId="1676"/>
    <cellStyle name="Normal 17 7 4 2" xfId="3413"/>
    <cellStyle name="Normal 17 7 5" xfId="907"/>
    <cellStyle name="Normal 17 7 5 2" xfId="2649"/>
    <cellStyle name="Normal 17 7 6" xfId="2344"/>
    <cellStyle name="Normal 17 8" xfId="700"/>
    <cellStyle name="Normal 17 8 2" xfId="951"/>
    <cellStyle name="Normal 17 8 2 2" xfId="2691"/>
    <cellStyle name="Normal 17 9" xfId="1149"/>
    <cellStyle name="Normal 17 9 2" xfId="1834"/>
    <cellStyle name="Normal 17 9 3" xfId="2887"/>
    <cellStyle name="Normal 18" xfId="654"/>
    <cellStyle name="Normal 19" xfId="1833"/>
    <cellStyle name="Normal 2" xfId="42"/>
    <cellStyle name="Normal 2 2" xfId="81"/>
    <cellStyle name="Normal 2 2 2" xfId="216"/>
    <cellStyle name="Normal 2 2 2 2 2" xfId="1797"/>
    <cellStyle name="Normal 2 2 3" xfId="1819"/>
    <cellStyle name="Normal 2 2 3 2" xfId="346"/>
    <cellStyle name="Normal 2 3" xfId="465"/>
    <cellStyle name="Normal 2 3 2" xfId="1073"/>
    <cellStyle name="Normal 2 3 2 2" xfId="1812"/>
    <cellStyle name="Normal 2 3 3" xfId="918"/>
    <cellStyle name="Normal 2 3 3 2" xfId="1803"/>
    <cellStyle name="Normal 2 3 3 2 2" xfId="3532"/>
    <cellStyle name="Normal 2 3 4" xfId="1818"/>
    <cellStyle name="Normal 2 4" xfId="701"/>
    <cellStyle name="Normal 2 4 2" xfId="1814"/>
    <cellStyle name="Normal 2 4 2 2" xfId="3534"/>
    <cellStyle name="Normal 2 5" xfId="1836"/>
    <cellStyle name="Normal 2 5 2" xfId="3542"/>
    <cellStyle name="Normal 20" xfId="43"/>
    <cellStyle name="Normal 27" xfId="1820"/>
    <cellStyle name="Normal 3" xfId="44"/>
    <cellStyle name="Normal 3 13" xfId="1822"/>
    <cellStyle name="Normal 3 2" xfId="83"/>
    <cellStyle name="Normal 3 2 10" xfId="464"/>
    <cellStyle name="Normal 3 2 10 2" xfId="1072"/>
    <cellStyle name="Normal 3 2 10 2 2" xfId="2812"/>
    <cellStyle name="Normal 3 2 10 3" xfId="1361"/>
    <cellStyle name="Normal 3 2 10 3 2" xfId="3099"/>
    <cellStyle name="Normal 3 2 10 4" xfId="1700"/>
    <cellStyle name="Normal 3 2 10 4 2" xfId="3437"/>
    <cellStyle name="Normal 3 2 10 5" xfId="909"/>
    <cellStyle name="Normal 3 2 10 5 2" xfId="2651"/>
    <cellStyle name="Normal 3 2 10 6" xfId="2277"/>
    <cellStyle name="Normal 3 2 11" xfId="557"/>
    <cellStyle name="Normal 3 2 11 2" xfId="953"/>
    <cellStyle name="Normal 3 2 11 2 2" xfId="2693"/>
    <cellStyle name="Normal 3 2 11 3" xfId="1800"/>
    <cellStyle name="Normal 3 2 11 4" xfId="2368"/>
    <cellStyle name="Normal 3 2 12" xfId="1151"/>
    <cellStyle name="Normal 3 2 12 2" xfId="2889"/>
    <cellStyle name="Normal 3 2 13" xfId="1490"/>
    <cellStyle name="Normal 3 2 13 2" xfId="3227"/>
    <cellStyle name="Normal 3 2 14" xfId="758"/>
    <cellStyle name="Normal 3 2 14 2" xfId="2500"/>
    <cellStyle name="Normal 3 2 15" xfId="2005"/>
    <cellStyle name="Normal 3 2 15 2" xfId="3673"/>
    <cellStyle name="Normal 3 2 16" xfId="2158"/>
    <cellStyle name="Normal 3 2 2" xfId="88"/>
    <cellStyle name="Normal 3 2 3" xfId="340"/>
    <cellStyle name="Normal 3 2 3 10" xfId="2180"/>
    <cellStyle name="Normal 3 2 3 2" xfId="380"/>
    <cellStyle name="Normal 3 2 3 2 2" xfId="559"/>
    <cellStyle name="Normal 3 2 3 2 2 2" xfId="1363"/>
    <cellStyle name="Normal 3 2 3 2 2 2 2" xfId="3101"/>
    <cellStyle name="Normal 3 2 3 2 2 3" xfId="1702"/>
    <cellStyle name="Normal 3 2 3 2 2 3 2" xfId="3439"/>
    <cellStyle name="Normal 3 2 3 2 2 4" xfId="1004"/>
    <cellStyle name="Normal 3 2 3 2 2 4 2" xfId="2744"/>
    <cellStyle name="Normal 3 2 3 2 2 5" xfId="2370"/>
    <cellStyle name="Normal 3 2 3 2 3" xfId="1201"/>
    <cellStyle name="Normal 3 2 3 2 3 2" xfId="2939"/>
    <cellStyle name="Normal 3 2 3 2 4" xfId="1541"/>
    <cellStyle name="Normal 3 2 3 2 4 2" xfId="3278"/>
    <cellStyle name="Normal 3 2 3 2 5" xfId="808"/>
    <cellStyle name="Normal 3 2 3 2 5 2" xfId="2550"/>
    <cellStyle name="Normal 3 2 3 2 6" xfId="2007"/>
    <cellStyle name="Normal 3 2 3 2 6 2" xfId="3675"/>
    <cellStyle name="Normal 3 2 3 2 7" xfId="2209"/>
    <cellStyle name="Normal 3 2 3 3" xfId="417"/>
    <cellStyle name="Normal 3 2 3 3 2" xfId="560"/>
    <cellStyle name="Normal 3 2 3 3 2 2" xfId="1364"/>
    <cellStyle name="Normal 3 2 3 3 2 2 2" xfId="3102"/>
    <cellStyle name="Normal 3 2 3 3 2 3" xfId="1703"/>
    <cellStyle name="Normal 3 2 3 3 2 3 2" xfId="3440"/>
    <cellStyle name="Normal 3 2 3 3 2 4" xfId="1033"/>
    <cellStyle name="Normal 3 2 3 3 2 4 2" xfId="2773"/>
    <cellStyle name="Normal 3 2 3 3 2 5" xfId="2371"/>
    <cellStyle name="Normal 3 2 3 3 3" xfId="1230"/>
    <cellStyle name="Normal 3 2 3 3 3 2" xfId="2968"/>
    <cellStyle name="Normal 3 2 3 3 4" xfId="1570"/>
    <cellStyle name="Normal 3 2 3 3 4 2" xfId="3307"/>
    <cellStyle name="Normal 3 2 3 3 5" xfId="837"/>
    <cellStyle name="Normal 3 2 3 3 5 2" xfId="2579"/>
    <cellStyle name="Normal 3 2 3 3 6" xfId="2008"/>
    <cellStyle name="Normal 3 2 3 3 6 2" xfId="3676"/>
    <cellStyle name="Normal 3 2 3 3 7" xfId="2238"/>
    <cellStyle name="Normal 3 2 3 4" xfId="453"/>
    <cellStyle name="Normal 3 2 3 4 2" xfId="561"/>
    <cellStyle name="Normal 3 2 3 4 2 2" xfId="1365"/>
    <cellStyle name="Normal 3 2 3 4 2 2 2" xfId="3103"/>
    <cellStyle name="Normal 3 2 3 4 2 3" xfId="1704"/>
    <cellStyle name="Normal 3 2 3 4 2 3 2" xfId="3441"/>
    <cellStyle name="Normal 3 2 3 4 2 4" xfId="1062"/>
    <cellStyle name="Normal 3 2 3 4 2 4 2" xfId="2802"/>
    <cellStyle name="Normal 3 2 3 4 2 5" xfId="2372"/>
    <cellStyle name="Normal 3 2 3 4 3" xfId="1259"/>
    <cellStyle name="Normal 3 2 3 4 3 2" xfId="2997"/>
    <cellStyle name="Normal 3 2 3 4 4" xfId="1599"/>
    <cellStyle name="Normal 3 2 3 4 4 2" xfId="3336"/>
    <cellStyle name="Normal 3 2 3 4 5" xfId="866"/>
    <cellStyle name="Normal 3 2 3 4 5 2" xfId="2608"/>
    <cellStyle name="Normal 3 2 3 4 6" xfId="2009"/>
    <cellStyle name="Normal 3 2 3 4 6 2" xfId="3677"/>
    <cellStyle name="Normal 3 2 3 4 7" xfId="2267"/>
    <cellStyle name="Normal 3 2 3 5" xfId="558"/>
    <cellStyle name="Normal 3 2 3 5 2" xfId="1362"/>
    <cellStyle name="Normal 3 2 3 5 2 2" xfId="3100"/>
    <cellStyle name="Normal 3 2 3 5 3" xfId="1701"/>
    <cellStyle name="Normal 3 2 3 5 3 2" xfId="3438"/>
    <cellStyle name="Normal 3 2 3 5 4" xfId="975"/>
    <cellStyle name="Normal 3 2 3 5 4 2" xfId="2715"/>
    <cellStyle name="Normal 3 2 3 5 5" xfId="2369"/>
    <cellStyle name="Normal 3 2 3 6" xfId="1172"/>
    <cellStyle name="Normal 3 2 3 6 2" xfId="2910"/>
    <cellStyle name="Normal 3 2 3 7" xfId="1512"/>
    <cellStyle name="Normal 3 2 3 7 2" xfId="3249"/>
    <cellStyle name="Normal 3 2 3 8" xfId="779"/>
    <cellStyle name="Normal 3 2 3 8 2" xfId="2521"/>
    <cellStyle name="Normal 3 2 3 9" xfId="2006"/>
    <cellStyle name="Normal 3 2 3 9 2" xfId="3674"/>
    <cellStyle name="Normal 3 2 4" xfId="342"/>
    <cellStyle name="Normal 3 2 4 10" xfId="2182"/>
    <cellStyle name="Normal 3 2 4 2" xfId="382"/>
    <cellStyle name="Normal 3 2 4 2 2" xfId="563"/>
    <cellStyle name="Normal 3 2 4 2 2 2" xfId="1367"/>
    <cellStyle name="Normal 3 2 4 2 2 2 2" xfId="3105"/>
    <cellStyle name="Normal 3 2 4 2 2 3" xfId="1706"/>
    <cellStyle name="Normal 3 2 4 2 2 3 2" xfId="3443"/>
    <cellStyle name="Normal 3 2 4 2 2 4" xfId="1006"/>
    <cellStyle name="Normal 3 2 4 2 2 4 2" xfId="2746"/>
    <cellStyle name="Normal 3 2 4 2 2 5" xfId="2374"/>
    <cellStyle name="Normal 3 2 4 2 3" xfId="1203"/>
    <cellStyle name="Normal 3 2 4 2 3 2" xfId="2941"/>
    <cellStyle name="Normal 3 2 4 2 4" xfId="1543"/>
    <cellStyle name="Normal 3 2 4 2 4 2" xfId="3280"/>
    <cellStyle name="Normal 3 2 4 2 5" xfId="810"/>
    <cellStyle name="Normal 3 2 4 2 5 2" xfId="2552"/>
    <cellStyle name="Normal 3 2 4 2 6" xfId="2011"/>
    <cellStyle name="Normal 3 2 4 2 6 2" xfId="3679"/>
    <cellStyle name="Normal 3 2 4 2 7" xfId="2211"/>
    <cellStyle name="Normal 3 2 4 3" xfId="419"/>
    <cellStyle name="Normal 3 2 4 3 2" xfId="564"/>
    <cellStyle name="Normal 3 2 4 3 2 2" xfId="1368"/>
    <cellStyle name="Normal 3 2 4 3 2 2 2" xfId="3106"/>
    <cellStyle name="Normal 3 2 4 3 2 3" xfId="1707"/>
    <cellStyle name="Normal 3 2 4 3 2 3 2" xfId="3444"/>
    <cellStyle name="Normal 3 2 4 3 2 4" xfId="1035"/>
    <cellStyle name="Normal 3 2 4 3 2 4 2" xfId="2775"/>
    <cellStyle name="Normal 3 2 4 3 2 5" xfId="2375"/>
    <cellStyle name="Normal 3 2 4 3 3" xfId="1232"/>
    <cellStyle name="Normal 3 2 4 3 3 2" xfId="2970"/>
    <cellStyle name="Normal 3 2 4 3 4" xfId="1572"/>
    <cellStyle name="Normal 3 2 4 3 4 2" xfId="3309"/>
    <cellStyle name="Normal 3 2 4 3 5" xfId="839"/>
    <cellStyle name="Normal 3 2 4 3 5 2" xfId="2581"/>
    <cellStyle name="Normal 3 2 4 3 6" xfId="2012"/>
    <cellStyle name="Normal 3 2 4 3 6 2" xfId="3680"/>
    <cellStyle name="Normal 3 2 4 3 7" xfId="2240"/>
    <cellStyle name="Normal 3 2 4 4" xfId="455"/>
    <cellStyle name="Normal 3 2 4 4 2" xfId="565"/>
    <cellStyle name="Normal 3 2 4 4 2 2" xfId="1369"/>
    <cellStyle name="Normal 3 2 4 4 2 2 2" xfId="3107"/>
    <cellStyle name="Normal 3 2 4 4 2 3" xfId="1708"/>
    <cellStyle name="Normal 3 2 4 4 2 3 2" xfId="3445"/>
    <cellStyle name="Normal 3 2 4 4 2 4" xfId="1064"/>
    <cellStyle name="Normal 3 2 4 4 2 4 2" xfId="2804"/>
    <cellStyle name="Normal 3 2 4 4 2 5" xfId="2376"/>
    <cellStyle name="Normal 3 2 4 4 3" xfId="1261"/>
    <cellStyle name="Normal 3 2 4 4 3 2" xfId="2999"/>
    <cellStyle name="Normal 3 2 4 4 4" xfId="1601"/>
    <cellStyle name="Normal 3 2 4 4 4 2" xfId="3338"/>
    <cellStyle name="Normal 3 2 4 4 5" xfId="868"/>
    <cellStyle name="Normal 3 2 4 4 5 2" xfId="2610"/>
    <cellStyle name="Normal 3 2 4 4 6" xfId="2013"/>
    <cellStyle name="Normal 3 2 4 4 6 2" xfId="3681"/>
    <cellStyle name="Normal 3 2 4 4 7" xfId="2269"/>
    <cellStyle name="Normal 3 2 4 5" xfId="562"/>
    <cellStyle name="Normal 3 2 4 5 2" xfId="1366"/>
    <cellStyle name="Normal 3 2 4 5 2 2" xfId="3104"/>
    <cellStyle name="Normal 3 2 4 5 3" xfId="1705"/>
    <cellStyle name="Normal 3 2 4 5 3 2" xfId="3442"/>
    <cellStyle name="Normal 3 2 4 5 4" xfId="977"/>
    <cellStyle name="Normal 3 2 4 5 4 2" xfId="2717"/>
    <cellStyle name="Normal 3 2 4 5 5" xfId="2373"/>
    <cellStyle name="Normal 3 2 4 6" xfId="1174"/>
    <cellStyle name="Normal 3 2 4 6 2" xfId="2912"/>
    <cellStyle name="Normal 3 2 4 7" xfId="1514"/>
    <cellStyle name="Normal 3 2 4 7 2" xfId="3251"/>
    <cellStyle name="Normal 3 2 4 8" xfId="781"/>
    <cellStyle name="Normal 3 2 4 8 2" xfId="2523"/>
    <cellStyle name="Normal 3 2 4 9" xfId="2010"/>
    <cellStyle name="Normal 3 2 4 9 2" xfId="3678"/>
    <cellStyle name="Normal 3 2 5" xfId="345"/>
    <cellStyle name="Normal 3 2 5 10" xfId="2185"/>
    <cellStyle name="Normal 3 2 5 2" xfId="385"/>
    <cellStyle name="Normal 3 2 5 2 2" xfId="567"/>
    <cellStyle name="Normal 3 2 5 2 2 2" xfId="1371"/>
    <cellStyle name="Normal 3 2 5 2 2 2 2" xfId="3109"/>
    <cellStyle name="Normal 3 2 5 2 2 3" xfId="1710"/>
    <cellStyle name="Normal 3 2 5 2 2 3 2" xfId="3447"/>
    <cellStyle name="Normal 3 2 5 2 2 4" xfId="1009"/>
    <cellStyle name="Normal 3 2 5 2 2 4 2" xfId="2749"/>
    <cellStyle name="Normal 3 2 5 2 2 5" xfId="2378"/>
    <cellStyle name="Normal 3 2 5 2 3" xfId="1206"/>
    <cellStyle name="Normal 3 2 5 2 3 2" xfId="2944"/>
    <cellStyle name="Normal 3 2 5 2 4" xfId="1546"/>
    <cellStyle name="Normal 3 2 5 2 4 2" xfId="3283"/>
    <cellStyle name="Normal 3 2 5 2 5" xfId="813"/>
    <cellStyle name="Normal 3 2 5 2 5 2" xfId="2555"/>
    <cellStyle name="Normal 3 2 5 2 6" xfId="2015"/>
    <cellStyle name="Normal 3 2 5 2 6 2" xfId="3683"/>
    <cellStyle name="Normal 3 2 5 2 7" xfId="2214"/>
    <cellStyle name="Normal 3 2 5 3" xfId="422"/>
    <cellStyle name="Normal 3 2 5 3 2" xfId="568"/>
    <cellStyle name="Normal 3 2 5 3 2 2" xfId="1372"/>
    <cellStyle name="Normal 3 2 5 3 2 2 2" xfId="3110"/>
    <cellStyle name="Normal 3 2 5 3 2 3" xfId="1711"/>
    <cellStyle name="Normal 3 2 5 3 2 3 2" xfId="3448"/>
    <cellStyle name="Normal 3 2 5 3 2 4" xfId="1038"/>
    <cellStyle name="Normal 3 2 5 3 2 4 2" xfId="2778"/>
    <cellStyle name="Normal 3 2 5 3 2 5" xfId="2379"/>
    <cellStyle name="Normal 3 2 5 3 3" xfId="1235"/>
    <cellStyle name="Normal 3 2 5 3 3 2" xfId="2973"/>
    <cellStyle name="Normal 3 2 5 3 4" xfId="1575"/>
    <cellStyle name="Normal 3 2 5 3 4 2" xfId="3312"/>
    <cellStyle name="Normal 3 2 5 3 5" xfId="842"/>
    <cellStyle name="Normal 3 2 5 3 5 2" xfId="2584"/>
    <cellStyle name="Normal 3 2 5 3 6" xfId="2016"/>
    <cellStyle name="Normal 3 2 5 3 6 2" xfId="3684"/>
    <cellStyle name="Normal 3 2 5 3 7" xfId="2243"/>
    <cellStyle name="Normal 3 2 5 4" xfId="458"/>
    <cellStyle name="Normal 3 2 5 4 2" xfId="569"/>
    <cellStyle name="Normal 3 2 5 4 2 2" xfId="1373"/>
    <cellStyle name="Normal 3 2 5 4 2 2 2" xfId="3111"/>
    <cellStyle name="Normal 3 2 5 4 2 3" xfId="1712"/>
    <cellStyle name="Normal 3 2 5 4 2 3 2" xfId="3449"/>
    <cellStyle name="Normal 3 2 5 4 2 4" xfId="1067"/>
    <cellStyle name="Normal 3 2 5 4 2 4 2" xfId="2807"/>
    <cellStyle name="Normal 3 2 5 4 2 5" xfId="2380"/>
    <cellStyle name="Normal 3 2 5 4 3" xfId="1264"/>
    <cellStyle name="Normal 3 2 5 4 3 2" xfId="3002"/>
    <cellStyle name="Normal 3 2 5 4 4" xfId="1604"/>
    <cellStyle name="Normal 3 2 5 4 4 2" xfId="3341"/>
    <cellStyle name="Normal 3 2 5 4 5" xfId="871"/>
    <cellStyle name="Normal 3 2 5 4 5 2" xfId="2613"/>
    <cellStyle name="Normal 3 2 5 4 6" xfId="2017"/>
    <cellStyle name="Normal 3 2 5 4 6 2" xfId="3685"/>
    <cellStyle name="Normal 3 2 5 4 7" xfId="2272"/>
    <cellStyle name="Normal 3 2 5 5" xfId="566"/>
    <cellStyle name="Normal 3 2 5 5 2" xfId="1370"/>
    <cellStyle name="Normal 3 2 5 5 2 2" xfId="3108"/>
    <cellStyle name="Normal 3 2 5 5 3" xfId="1709"/>
    <cellStyle name="Normal 3 2 5 5 3 2" xfId="3446"/>
    <cellStyle name="Normal 3 2 5 5 4" xfId="980"/>
    <cellStyle name="Normal 3 2 5 5 4 2" xfId="2720"/>
    <cellStyle name="Normal 3 2 5 5 5" xfId="2377"/>
    <cellStyle name="Normal 3 2 5 6" xfId="1177"/>
    <cellStyle name="Normal 3 2 5 6 2" xfId="2915"/>
    <cellStyle name="Normal 3 2 5 7" xfId="1517"/>
    <cellStyle name="Normal 3 2 5 7 2" xfId="3254"/>
    <cellStyle name="Normal 3 2 5 8" xfId="784"/>
    <cellStyle name="Normal 3 2 5 8 2" xfId="2526"/>
    <cellStyle name="Normal 3 2 5 9" xfId="2014"/>
    <cellStyle name="Normal 3 2 5 9 2" xfId="3682"/>
    <cellStyle name="Normal 3 2 6" xfId="352"/>
    <cellStyle name="Normal 3 2 6 2" xfId="570"/>
    <cellStyle name="Normal 3 2 6 2 2" xfId="1374"/>
    <cellStyle name="Normal 3 2 6 2 2 2" xfId="3112"/>
    <cellStyle name="Normal 3 2 6 2 3" xfId="1713"/>
    <cellStyle name="Normal 3 2 6 2 3 2" xfId="3450"/>
    <cellStyle name="Normal 3 2 6 2 4" xfId="984"/>
    <cellStyle name="Normal 3 2 6 2 4 2" xfId="2724"/>
    <cellStyle name="Normal 3 2 6 2 5" xfId="2381"/>
    <cellStyle name="Normal 3 2 6 3" xfId="1181"/>
    <cellStyle name="Normal 3 2 6 3 2" xfId="2919"/>
    <cellStyle name="Normal 3 2 6 4" xfId="1521"/>
    <cellStyle name="Normal 3 2 6 4 2" xfId="3258"/>
    <cellStyle name="Normal 3 2 6 5" xfId="788"/>
    <cellStyle name="Normal 3 2 6 5 2" xfId="2530"/>
    <cellStyle name="Normal 3 2 6 6" xfId="2018"/>
    <cellStyle name="Normal 3 2 6 6 2" xfId="3686"/>
    <cellStyle name="Normal 3 2 6 7" xfId="2189"/>
    <cellStyle name="Normal 3 2 7" xfId="391"/>
    <cellStyle name="Normal 3 2 7 2" xfId="571"/>
    <cellStyle name="Normal 3 2 7 2 2" xfId="1375"/>
    <cellStyle name="Normal 3 2 7 2 2 2" xfId="3113"/>
    <cellStyle name="Normal 3 2 7 2 3" xfId="1714"/>
    <cellStyle name="Normal 3 2 7 2 3 2" xfId="3451"/>
    <cellStyle name="Normal 3 2 7 2 4" xfId="1013"/>
    <cellStyle name="Normal 3 2 7 2 4 2" xfId="2753"/>
    <cellStyle name="Normal 3 2 7 2 5" xfId="2382"/>
    <cellStyle name="Normal 3 2 7 3" xfId="1210"/>
    <cellStyle name="Normal 3 2 7 3 2" xfId="2948"/>
    <cellStyle name="Normal 3 2 7 4" xfId="1550"/>
    <cellStyle name="Normal 3 2 7 4 2" xfId="3287"/>
    <cellStyle name="Normal 3 2 7 5" xfId="817"/>
    <cellStyle name="Normal 3 2 7 5 2" xfId="2559"/>
    <cellStyle name="Normal 3 2 7 6" xfId="2019"/>
    <cellStyle name="Normal 3 2 7 6 2" xfId="3687"/>
    <cellStyle name="Normal 3 2 7 7" xfId="2218"/>
    <cellStyle name="Normal 3 2 8" xfId="427"/>
    <cellStyle name="Normal 3 2 8 2" xfId="572"/>
    <cellStyle name="Normal 3 2 8 2 2" xfId="1376"/>
    <cellStyle name="Normal 3 2 8 2 2 2" xfId="3114"/>
    <cellStyle name="Normal 3 2 8 2 3" xfId="1715"/>
    <cellStyle name="Normal 3 2 8 2 3 2" xfId="3452"/>
    <cellStyle name="Normal 3 2 8 2 4" xfId="1042"/>
    <cellStyle name="Normal 3 2 8 2 4 2" xfId="2782"/>
    <cellStyle name="Normal 3 2 8 2 5" xfId="2383"/>
    <cellStyle name="Normal 3 2 8 3" xfId="1239"/>
    <cellStyle name="Normal 3 2 8 3 2" xfId="2977"/>
    <cellStyle name="Normal 3 2 8 4" xfId="1579"/>
    <cellStyle name="Normal 3 2 8 4 2" xfId="3316"/>
    <cellStyle name="Normal 3 2 8 5" xfId="846"/>
    <cellStyle name="Normal 3 2 8 5 2" xfId="2588"/>
    <cellStyle name="Normal 3 2 8 6" xfId="2020"/>
    <cellStyle name="Normal 3 2 8 6 2" xfId="3688"/>
    <cellStyle name="Normal 3 2 8 7" xfId="2247"/>
    <cellStyle name="Normal 3 2 9" xfId="462"/>
    <cellStyle name="Normal 3 2 9 2" xfId="573"/>
    <cellStyle name="Normal 3 2 9 2 2" xfId="1115"/>
    <cellStyle name="Normal 3 2 9 2 2 2" xfId="2854"/>
    <cellStyle name="Normal 3 2 9 2 3" xfId="1377"/>
    <cellStyle name="Normal 3 2 9 2 3 2" xfId="3115"/>
    <cellStyle name="Normal 3 2 9 2 4" xfId="1716"/>
    <cellStyle name="Normal 3 2 9 2 4 2" xfId="3453"/>
    <cellStyle name="Normal 3 2 9 2 5" xfId="916"/>
    <cellStyle name="Normal 3 2 9 2 5 2" xfId="2658"/>
    <cellStyle name="Normal 3 2 9 2 6" xfId="2384"/>
    <cellStyle name="Normal 3 2 9 3" xfId="1070"/>
    <cellStyle name="Normal 3 2 9 3 2" xfId="2810"/>
    <cellStyle name="Normal 3 2 9 4" xfId="1267"/>
    <cellStyle name="Normal 3 2 9 4 2" xfId="3005"/>
    <cellStyle name="Normal 3 2 9 5" xfId="1607"/>
    <cellStyle name="Normal 3 2 9 5 2" xfId="3344"/>
    <cellStyle name="Normal 3 2 9 6" xfId="874"/>
    <cellStyle name="Normal 3 2 9 6 2" xfId="2616"/>
    <cellStyle name="Normal 3 2 9 7" xfId="2021"/>
    <cellStyle name="Normal 3 2 9 7 2" xfId="3689"/>
    <cellStyle name="Normal 3 2 9 8" xfId="2275"/>
    <cellStyle name="Normal 3 3" xfId="702"/>
    <cellStyle name="Normal 3 3 2" xfId="1809"/>
    <cellStyle name="Normal 3 3 3" xfId="1821"/>
    <cellStyle name="Normal 3 3 3 2" xfId="3538"/>
    <cellStyle name="Normal 3 5" xfId="89"/>
    <cellStyle name="Normal 4" xfId="45"/>
    <cellStyle name="Normal 4 10" xfId="704"/>
    <cellStyle name="Normal 4 2" xfId="218"/>
    <cellStyle name="Normal 4 2 2" xfId="219"/>
    <cellStyle name="Normal 4 2 3" xfId="705"/>
    <cellStyle name="Normal 4 3" xfId="217"/>
    <cellStyle name="Normal 4 4" xfId="703"/>
    <cellStyle name="Normal 4 5" xfId="727"/>
    <cellStyle name="Normal 44" xfId="1823"/>
    <cellStyle name="Normal 5" xfId="90"/>
    <cellStyle name="Normal 5 2" xfId="220"/>
    <cellStyle name="Normal 5 2 10" xfId="2163"/>
    <cellStyle name="Normal 5 2 2" xfId="360"/>
    <cellStyle name="Normal 5 2 2 2" xfId="575"/>
    <cellStyle name="Normal 5 2 2 2 2" xfId="1379"/>
    <cellStyle name="Normal 5 2 2 2 2 2" xfId="3117"/>
    <cellStyle name="Normal 5 2 2 2 3" xfId="1718"/>
    <cellStyle name="Normal 5 2 2 2 3 2" xfId="3455"/>
    <cellStyle name="Normal 5 2 2 2 4" xfId="989"/>
    <cellStyle name="Normal 5 2 2 2 4 2" xfId="2729"/>
    <cellStyle name="Normal 5 2 2 2 5" xfId="2386"/>
    <cellStyle name="Normal 5 2 2 3" xfId="1186"/>
    <cellStyle name="Normal 5 2 2 3 2" xfId="2924"/>
    <cellStyle name="Normal 5 2 2 4" xfId="1526"/>
    <cellStyle name="Normal 5 2 2 4 2" xfId="3263"/>
    <cellStyle name="Normal 5 2 2 5" xfId="793"/>
    <cellStyle name="Normal 5 2 2 5 2" xfId="2535"/>
    <cellStyle name="Normal 5 2 2 6" xfId="2023"/>
    <cellStyle name="Normal 5 2 2 6 2" xfId="3691"/>
    <cellStyle name="Normal 5 2 2 7" xfId="2194"/>
    <cellStyle name="Normal 5 2 3" xfId="397"/>
    <cellStyle name="Normal 5 2 3 2" xfId="576"/>
    <cellStyle name="Normal 5 2 3 2 2" xfId="1380"/>
    <cellStyle name="Normal 5 2 3 2 2 2" xfId="3118"/>
    <cellStyle name="Normal 5 2 3 2 3" xfId="1719"/>
    <cellStyle name="Normal 5 2 3 2 3 2" xfId="3456"/>
    <cellStyle name="Normal 5 2 3 2 4" xfId="1018"/>
    <cellStyle name="Normal 5 2 3 2 4 2" xfId="2758"/>
    <cellStyle name="Normal 5 2 3 2 5" xfId="2387"/>
    <cellStyle name="Normal 5 2 3 3" xfId="1215"/>
    <cellStyle name="Normal 5 2 3 3 2" xfId="2953"/>
    <cellStyle name="Normal 5 2 3 4" xfId="1555"/>
    <cellStyle name="Normal 5 2 3 4 2" xfId="3292"/>
    <cellStyle name="Normal 5 2 3 5" xfId="822"/>
    <cellStyle name="Normal 5 2 3 5 2" xfId="2564"/>
    <cellStyle name="Normal 5 2 3 6" xfId="2024"/>
    <cellStyle name="Normal 5 2 3 6 2" xfId="3692"/>
    <cellStyle name="Normal 5 2 3 7" xfId="2223"/>
    <cellStyle name="Normal 5 2 4" xfId="433"/>
    <cellStyle name="Normal 5 2 4 2" xfId="577"/>
    <cellStyle name="Normal 5 2 4 2 2" xfId="1381"/>
    <cellStyle name="Normal 5 2 4 2 2 2" xfId="3119"/>
    <cellStyle name="Normal 5 2 4 2 3" xfId="1720"/>
    <cellStyle name="Normal 5 2 4 2 3 2" xfId="3457"/>
    <cellStyle name="Normal 5 2 4 2 4" xfId="1047"/>
    <cellStyle name="Normal 5 2 4 2 4 2" xfId="2787"/>
    <cellStyle name="Normal 5 2 4 2 5" xfId="2388"/>
    <cellStyle name="Normal 5 2 4 3" xfId="1244"/>
    <cellStyle name="Normal 5 2 4 3 2" xfId="2982"/>
    <cellStyle name="Normal 5 2 4 4" xfId="1584"/>
    <cellStyle name="Normal 5 2 4 4 2" xfId="3321"/>
    <cellStyle name="Normal 5 2 4 5" xfId="851"/>
    <cellStyle name="Normal 5 2 4 5 2" xfId="2593"/>
    <cellStyle name="Normal 5 2 4 6" xfId="2025"/>
    <cellStyle name="Normal 5 2 4 6 2" xfId="3693"/>
    <cellStyle name="Normal 5 2 4 7" xfId="2252"/>
    <cellStyle name="Normal 5 2 5" xfId="574"/>
    <cellStyle name="Normal 5 2 5 2" xfId="1378"/>
    <cellStyle name="Normal 5 2 5 2 2" xfId="3116"/>
    <cellStyle name="Normal 5 2 5 3" xfId="1717"/>
    <cellStyle name="Normal 5 2 5 3 2" xfId="3454"/>
    <cellStyle name="Normal 5 2 5 4" xfId="958"/>
    <cellStyle name="Normal 5 2 5 4 2" xfId="2698"/>
    <cellStyle name="Normal 5 2 5 5" xfId="2385"/>
    <cellStyle name="Normal 5 2 6" xfId="1155"/>
    <cellStyle name="Normal 5 2 6 2" xfId="2893"/>
    <cellStyle name="Normal 5 2 7" xfId="1495"/>
    <cellStyle name="Normal 5 2 7 2" xfId="3232"/>
    <cellStyle name="Normal 5 2 8" xfId="762"/>
    <cellStyle name="Normal 5 2 8 2" xfId="2504"/>
    <cellStyle name="Normal 5 2 9" xfId="2022"/>
    <cellStyle name="Normal 5 2 9 2" xfId="3690"/>
    <cellStyle name="Normal 5 3" xfId="706"/>
    <cellStyle name="Normal 5 3 2" xfId="1832"/>
    <cellStyle name="Normal 5 35" xfId="707"/>
    <cellStyle name="Normal 5 4" xfId="1839"/>
    <cellStyle name="Normal 5 4 2" xfId="3545"/>
    <cellStyle name="Normal 5 47" xfId="708"/>
    <cellStyle name="Normal 5 58" xfId="709"/>
    <cellStyle name="Normal 5 66" xfId="710"/>
    <cellStyle name="Normal 6" xfId="221"/>
    <cellStyle name="Normal 6 2" xfId="711"/>
    <cellStyle name="Normal 6 2 2" xfId="1805"/>
    <cellStyle name="Normal 6 2 2 2" xfId="3533"/>
    <cellStyle name="Normal 6 3" xfId="1816"/>
    <cellStyle name="Normal 6 3 2" xfId="3536"/>
    <cellStyle name="Normal 6 4" xfId="1831"/>
    <cellStyle name="Normal 6 4 2" xfId="3541"/>
    <cellStyle name="Normal 7" xfId="222"/>
    <cellStyle name="Normal 7 2" xfId="712"/>
    <cellStyle name="Normal 8" xfId="713"/>
    <cellStyle name="Normal 8 2" xfId="917"/>
    <cellStyle name="Normal 8 2 2" xfId="1807"/>
    <cellStyle name="Normal 8 3" xfId="1830"/>
    <cellStyle name="Normal 9" xfId="714"/>
    <cellStyle name="Normal__Vrtić VT_TROŠKOVNIK ZA I FAZU IZVOĐENJA" xfId="1806"/>
    <cellStyle name="Normal1" xfId="46"/>
    <cellStyle name="Normal3" xfId="47"/>
    <cellStyle name="Normalno" xfId="0" builtinId="0"/>
    <cellStyle name="Normalno 10" xfId="223"/>
    <cellStyle name="Normalno 11" xfId="224"/>
    <cellStyle name="Normalno 11 2" xfId="225"/>
    <cellStyle name="Normalno 12" xfId="226"/>
    <cellStyle name="Normalno 12 10" xfId="2026"/>
    <cellStyle name="Normalno 12 10 2" xfId="3694"/>
    <cellStyle name="Normalno 12 11" xfId="2164"/>
    <cellStyle name="Normalno 12 2" xfId="361"/>
    <cellStyle name="Normalno 12 2 2" xfId="579"/>
    <cellStyle name="Normalno 12 2 2 2" xfId="1383"/>
    <cellStyle name="Normalno 12 2 2 2 2" xfId="3121"/>
    <cellStyle name="Normalno 12 2 2 3" xfId="1722"/>
    <cellStyle name="Normalno 12 2 2 3 2" xfId="3459"/>
    <cellStyle name="Normalno 12 2 2 4" xfId="990"/>
    <cellStyle name="Normalno 12 2 2 4 2" xfId="2730"/>
    <cellStyle name="Normalno 12 2 2 5" xfId="2390"/>
    <cellStyle name="Normalno 12 2 3" xfId="1187"/>
    <cellStyle name="Normalno 12 2 3 2" xfId="2925"/>
    <cellStyle name="Normalno 12 2 4" xfId="1527"/>
    <cellStyle name="Normalno 12 2 4 2" xfId="3264"/>
    <cellStyle name="Normalno 12 2 5" xfId="794"/>
    <cellStyle name="Normalno 12 2 5 2" xfId="2536"/>
    <cellStyle name="Normalno 12 2 6" xfId="2027"/>
    <cellStyle name="Normalno 12 2 6 2" xfId="3695"/>
    <cellStyle name="Normalno 12 2 7" xfId="2195"/>
    <cellStyle name="Normalno 12 3" xfId="398"/>
    <cellStyle name="Normalno 12 3 2" xfId="580"/>
    <cellStyle name="Normalno 12 3 2 2" xfId="1384"/>
    <cellStyle name="Normalno 12 3 2 2 2" xfId="3122"/>
    <cellStyle name="Normalno 12 3 2 3" xfId="1723"/>
    <cellStyle name="Normalno 12 3 2 3 2" xfId="3460"/>
    <cellStyle name="Normalno 12 3 2 4" xfId="1019"/>
    <cellStyle name="Normalno 12 3 2 4 2" xfId="2759"/>
    <cellStyle name="Normalno 12 3 2 5" xfId="2391"/>
    <cellStyle name="Normalno 12 3 3" xfId="1216"/>
    <cellStyle name="Normalno 12 3 3 2" xfId="2954"/>
    <cellStyle name="Normalno 12 3 4" xfId="1556"/>
    <cellStyle name="Normalno 12 3 4 2" xfId="3293"/>
    <cellStyle name="Normalno 12 3 5" xfId="823"/>
    <cellStyle name="Normalno 12 3 5 2" xfId="2565"/>
    <cellStyle name="Normalno 12 3 6" xfId="2028"/>
    <cellStyle name="Normalno 12 3 6 2" xfId="3696"/>
    <cellStyle name="Normalno 12 3 7" xfId="2224"/>
    <cellStyle name="Normalno 12 4" xfId="434"/>
    <cellStyle name="Normalno 12 4 2" xfId="581"/>
    <cellStyle name="Normalno 12 4 2 2" xfId="1385"/>
    <cellStyle name="Normalno 12 4 2 2 2" xfId="3123"/>
    <cellStyle name="Normalno 12 4 2 3" xfId="1724"/>
    <cellStyle name="Normalno 12 4 2 3 2" xfId="3461"/>
    <cellStyle name="Normalno 12 4 2 4" xfId="1048"/>
    <cellStyle name="Normalno 12 4 2 4 2" xfId="2788"/>
    <cellStyle name="Normalno 12 4 2 5" xfId="2392"/>
    <cellStyle name="Normalno 12 4 3" xfId="1245"/>
    <cellStyle name="Normalno 12 4 3 2" xfId="2983"/>
    <cellStyle name="Normalno 12 4 4" xfId="1585"/>
    <cellStyle name="Normalno 12 4 4 2" xfId="3322"/>
    <cellStyle name="Normalno 12 4 5" xfId="852"/>
    <cellStyle name="Normalno 12 4 5 2" xfId="2594"/>
    <cellStyle name="Normalno 12 4 6" xfId="2029"/>
    <cellStyle name="Normalno 12 4 6 2" xfId="3697"/>
    <cellStyle name="Normalno 12 4 7" xfId="2253"/>
    <cellStyle name="Normalno 12 5" xfId="578"/>
    <cellStyle name="Normalno 12 5 2" xfId="1382"/>
    <cellStyle name="Normalno 12 5 2 2" xfId="3120"/>
    <cellStyle name="Normalno 12 5 3" xfId="1721"/>
    <cellStyle name="Normalno 12 5 3 2" xfId="3458"/>
    <cellStyle name="Normalno 12 5 4" xfId="959"/>
    <cellStyle name="Normalno 12 5 4 2" xfId="2699"/>
    <cellStyle name="Normalno 12 5 5" xfId="2389"/>
    <cellStyle name="Normalno 12 6" xfId="1156"/>
    <cellStyle name="Normalno 12 6 2" xfId="2894"/>
    <cellStyle name="Normalno 12 7" xfId="1496"/>
    <cellStyle name="Normalno 12 7 2" xfId="3233"/>
    <cellStyle name="Normalno 12 8" xfId="763"/>
    <cellStyle name="Normalno 12 8 2" xfId="2505"/>
    <cellStyle name="Normalno 12 9" xfId="1840"/>
    <cellStyle name="Normalno 12 9 2" xfId="3546"/>
    <cellStyle name="Normalno 13" xfId="227"/>
    <cellStyle name="Normalno 14" xfId="228"/>
    <cellStyle name="Normalno 15" xfId="229"/>
    <cellStyle name="Normalno 16" xfId="97"/>
    <cellStyle name="Normalno 16 2" xfId="1829"/>
    <cellStyle name="Normalno 16 3" xfId="1828"/>
    <cellStyle name="Normalno 17" xfId="347"/>
    <cellStyle name="Normalno 17 10" xfId="2186"/>
    <cellStyle name="Normalno 17 2" xfId="386"/>
    <cellStyle name="Normalno 17 2 2" xfId="583"/>
    <cellStyle name="Normalno 17 2 2 2" xfId="1387"/>
    <cellStyle name="Normalno 17 2 2 2 2" xfId="3125"/>
    <cellStyle name="Normalno 17 2 2 3" xfId="1726"/>
    <cellStyle name="Normalno 17 2 2 3 2" xfId="3463"/>
    <cellStyle name="Normalno 17 2 2 4" xfId="1010"/>
    <cellStyle name="Normalno 17 2 2 4 2" xfId="2750"/>
    <cellStyle name="Normalno 17 2 2 5" xfId="2394"/>
    <cellStyle name="Normalno 17 2 3" xfId="1207"/>
    <cellStyle name="Normalno 17 2 3 2" xfId="2945"/>
    <cellStyle name="Normalno 17 2 4" xfId="1547"/>
    <cellStyle name="Normalno 17 2 4 2" xfId="3284"/>
    <cellStyle name="Normalno 17 2 5" xfId="814"/>
    <cellStyle name="Normalno 17 2 5 2" xfId="2556"/>
    <cellStyle name="Normalno 17 2 6" xfId="2031"/>
    <cellStyle name="Normalno 17 2 6 2" xfId="3699"/>
    <cellStyle name="Normalno 17 2 7" xfId="2215"/>
    <cellStyle name="Normalno 17 3" xfId="423"/>
    <cellStyle name="Normalno 17 3 2" xfId="584"/>
    <cellStyle name="Normalno 17 3 2 2" xfId="1388"/>
    <cellStyle name="Normalno 17 3 2 2 2" xfId="3126"/>
    <cellStyle name="Normalno 17 3 2 3" xfId="1727"/>
    <cellStyle name="Normalno 17 3 2 3 2" xfId="3464"/>
    <cellStyle name="Normalno 17 3 2 4" xfId="1039"/>
    <cellStyle name="Normalno 17 3 2 4 2" xfId="2779"/>
    <cellStyle name="Normalno 17 3 2 5" xfId="2395"/>
    <cellStyle name="Normalno 17 3 3" xfId="1236"/>
    <cellStyle name="Normalno 17 3 3 2" xfId="2974"/>
    <cellStyle name="Normalno 17 3 4" xfId="1576"/>
    <cellStyle name="Normalno 17 3 4 2" xfId="3313"/>
    <cellStyle name="Normalno 17 3 5" xfId="843"/>
    <cellStyle name="Normalno 17 3 5 2" xfId="2585"/>
    <cellStyle name="Normalno 17 3 6" xfId="2032"/>
    <cellStyle name="Normalno 17 3 6 2" xfId="3700"/>
    <cellStyle name="Normalno 17 3 7" xfId="2244"/>
    <cellStyle name="Normalno 17 4" xfId="459"/>
    <cellStyle name="Normalno 17 4 2" xfId="585"/>
    <cellStyle name="Normalno 17 4 2 2" xfId="1389"/>
    <cellStyle name="Normalno 17 4 2 2 2" xfId="3127"/>
    <cellStyle name="Normalno 17 4 2 3" xfId="1728"/>
    <cellStyle name="Normalno 17 4 2 3 2" xfId="3465"/>
    <cellStyle name="Normalno 17 4 2 4" xfId="1068"/>
    <cellStyle name="Normalno 17 4 2 4 2" xfId="2808"/>
    <cellStyle name="Normalno 17 4 2 5" xfId="2396"/>
    <cellStyle name="Normalno 17 4 3" xfId="1265"/>
    <cellStyle name="Normalno 17 4 3 2" xfId="3003"/>
    <cellStyle name="Normalno 17 4 4" xfId="1605"/>
    <cellStyle name="Normalno 17 4 4 2" xfId="3342"/>
    <cellStyle name="Normalno 17 4 5" xfId="872"/>
    <cellStyle name="Normalno 17 4 5 2" xfId="2614"/>
    <cellStyle name="Normalno 17 4 6" xfId="2033"/>
    <cellStyle name="Normalno 17 4 6 2" xfId="3701"/>
    <cellStyle name="Normalno 17 4 7" xfId="2273"/>
    <cellStyle name="Normalno 17 5" xfId="582"/>
    <cellStyle name="Normalno 17 5 2" xfId="1386"/>
    <cellStyle name="Normalno 17 5 2 2" xfId="3124"/>
    <cellStyle name="Normalno 17 5 3" xfId="1725"/>
    <cellStyle name="Normalno 17 5 3 2" xfId="3462"/>
    <cellStyle name="Normalno 17 5 4" xfId="981"/>
    <cellStyle name="Normalno 17 5 4 2" xfId="2721"/>
    <cellStyle name="Normalno 17 5 5" xfId="2393"/>
    <cellStyle name="Normalno 17 6" xfId="1178"/>
    <cellStyle name="Normalno 17 6 2" xfId="2916"/>
    <cellStyle name="Normalno 17 7" xfId="1518"/>
    <cellStyle name="Normalno 17 7 2" xfId="1804"/>
    <cellStyle name="Normalno 17 7 3" xfId="3255"/>
    <cellStyle name="Normalno 17 8" xfId="785"/>
    <cellStyle name="Normalno 17 8 2" xfId="2527"/>
    <cellStyle name="Normalno 17 9" xfId="2030"/>
    <cellStyle name="Normalno 17 9 2" xfId="3698"/>
    <cellStyle name="Normalno 18" xfId="348"/>
    <cellStyle name="Normalno 18 2" xfId="387"/>
    <cellStyle name="Normalno 18 3" xfId="1824"/>
    <cellStyle name="Normalno 18 3 2" xfId="3539"/>
    <cellStyle name="Normalno 19" xfId="461"/>
    <cellStyle name="Normalno 19 2" xfId="586"/>
    <cellStyle name="Normalno 19 2 2" xfId="1074"/>
    <cellStyle name="Normalno 19 2 2 2" xfId="2813"/>
    <cellStyle name="Normalno 19 2 3" xfId="1268"/>
    <cellStyle name="Normalno 19 2 3 2" xfId="3006"/>
    <cellStyle name="Normalno 19 2 4" xfId="1609"/>
    <cellStyle name="Normalno 19 2 4 2" xfId="3346"/>
    <cellStyle name="Normalno 19 2 5" xfId="875"/>
    <cellStyle name="Normalno 19 2 5 2" xfId="2617"/>
    <cellStyle name="Normalno 19 2 6" xfId="2397"/>
    <cellStyle name="Normalno 19 3" xfId="919"/>
    <cellStyle name="Normalno 19 3 2" xfId="1116"/>
    <cellStyle name="Normalno 19 3 2 2" xfId="2855"/>
    <cellStyle name="Normalno 19 3 3" xfId="1390"/>
    <cellStyle name="Normalno 19 3 3 2" xfId="3128"/>
    <cellStyle name="Normalno 19 3 4" xfId="1729"/>
    <cellStyle name="Normalno 19 3 4 2" xfId="3466"/>
    <cellStyle name="Normalno 19 3 5" xfId="2659"/>
    <cellStyle name="Normalno 19 4" xfId="1069"/>
    <cellStyle name="Normalno 19 4 2" xfId="2809"/>
    <cellStyle name="Normalno 19 5" xfId="1266"/>
    <cellStyle name="Normalno 19 5 2" xfId="3004"/>
    <cellStyle name="Normalno 19 6" xfId="1606"/>
    <cellStyle name="Normalno 19 6 2" xfId="3343"/>
    <cellStyle name="Normalno 19 7" xfId="873"/>
    <cellStyle name="Normalno 19 7 2" xfId="2615"/>
    <cellStyle name="Normalno 19 8" xfId="2034"/>
    <cellStyle name="Normalno 19 8 2" xfId="3702"/>
    <cellStyle name="Normalno 19 9" xfId="2274"/>
    <cellStyle name="Normalno 2" xfId="84"/>
    <cellStyle name="Normalno 2 10" xfId="337"/>
    <cellStyle name="Normalno 2 11" xfId="353"/>
    <cellStyle name="Normalno 2 11 2" xfId="588"/>
    <cellStyle name="Normalno 2 11 2 2" xfId="1392"/>
    <cellStyle name="Normalno 2 11 2 2 2" xfId="3130"/>
    <cellStyle name="Normalno 2 11 2 3" xfId="1731"/>
    <cellStyle name="Normalno 2 11 2 3 2" xfId="3468"/>
    <cellStyle name="Normalno 2 11 2 4" xfId="985"/>
    <cellStyle name="Normalno 2 11 2 4 2" xfId="2725"/>
    <cellStyle name="Normalno 2 11 2 5" xfId="2399"/>
    <cellStyle name="Normalno 2 11 3" xfId="1182"/>
    <cellStyle name="Normalno 2 11 3 2" xfId="2920"/>
    <cellStyle name="Normalno 2 11 4" xfId="1522"/>
    <cellStyle name="Normalno 2 11 4 2" xfId="3259"/>
    <cellStyle name="Normalno 2 11 5" xfId="789"/>
    <cellStyle name="Normalno 2 11 5 2" xfId="2531"/>
    <cellStyle name="Normalno 2 11 6" xfId="2036"/>
    <cellStyle name="Normalno 2 11 6 2" xfId="3704"/>
    <cellStyle name="Normalno 2 11 7" xfId="2190"/>
    <cellStyle name="Normalno 2 12" xfId="392"/>
    <cellStyle name="Normalno 2 12 2" xfId="589"/>
    <cellStyle name="Normalno 2 12 2 2" xfId="1393"/>
    <cellStyle name="Normalno 2 12 2 2 2" xfId="3131"/>
    <cellStyle name="Normalno 2 12 2 3" xfId="1732"/>
    <cellStyle name="Normalno 2 12 2 3 2" xfId="3469"/>
    <cellStyle name="Normalno 2 12 2 4" xfId="1014"/>
    <cellStyle name="Normalno 2 12 2 4 2" xfId="2754"/>
    <cellStyle name="Normalno 2 12 2 5" xfId="2400"/>
    <cellStyle name="Normalno 2 12 3" xfId="1211"/>
    <cellStyle name="Normalno 2 12 3 2" xfId="2949"/>
    <cellStyle name="Normalno 2 12 4" xfId="1551"/>
    <cellStyle name="Normalno 2 12 4 2" xfId="3288"/>
    <cellStyle name="Normalno 2 12 5" xfId="818"/>
    <cellStyle name="Normalno 2 12 5 2" xfId="2560"/>
    <cellStyle name="Normalno 2 12 6" xfId="2037"/>
    <cellStyle name="Normalno 2 12 6 2" xfId="3705"/>
    <cellStyle name="Normalno 2 12 7" xfId="2219"/>
    <cellStyle name="Normalno 2 13" xfId="428"/>
    <cellStyle name="Normalno 2 13 2" xfId="590"/>
    <cellStyle name="Normalno 2 13 2 2" xfId="1394"/>
    <cellStyle name="Normalno 2 13 2 2 2" xfId="3132"/>
    <cellStyle name="Normalno 2 13 2 3" xfId="1733"/>
    <cellStyle name="Normalno 2 13 2 3 2" xfId="3470"/>
    <cellStyle name="Normalno 2 13 2 4" xfId="1043"/>
    <cellStyle name="Normalno 2 13 2 4 2" xfId="2783"/>
    <cellStyle name="Normalno 2 13 2 5" xfId="2401"/>
    <cellStyle name="Normalno 2 13 3" xfId="1240"/>
    <cellStyle name="Normalno 2 13 3 2" xfId="2978"/>
    <cellStyle name="Normalno 2 13 4" xfId="1580"/>
    <cellStyle name="Normalno 2 13 4 2" xfId="3317"/>
    <cellStyle name="Normalno 2 13 5" xfId="847"/>
    <cellStyle name="Normalno 2 13 5 2" xfId="2589"/>
    <cellStyle name="Normalno 2 13 6" xfId="2038"/>
    <cellStyle name="Normalno 2 13 6 2" xfId="3706"/>
    <cellStyle name="Normalno 2 13 7" xfId="2248"/>
    <cellStyle name="Normalno 2 14" xfId="463"/>
    <cellStyle name="Normalno 2 14 2" xfId="1071"/>
    <cellStyle name="Normalno 2 14 2 2" xfId="2811"/>
    <cellStyle name="Normalno 2 14 3" xfId="1109"/>
    <cellStyle name="Normalno 2 14 3 2" xfId="2848"/>
    <cellStyle name="Normalno 2 14 4" xfId="1391"/>
    <cellStyle name="Normalno 2 14 4 2" xfId="3129"/>
    <cellStyle name="Normalno 2 14 5" xfId="1730"/>
    <cellStyle name="Normalno 2 14 5 2" xfId="3467"/>
    <cellStyle name="Normalno 2 14 6" xfId="910"/>
    <cellStyle name="Normalno 2 14 6 2" xfId="2652"/>
    <cellStyle name="Normalno 2 14 7" xfId="2276"/>
    <cellStyle name="Normalno 2 15" xfId="587"/>
    <cellStyle name="Normalno 2 15 2" xfId="954"/>
    <cellStyle name="Normalno 2 15 2 2" xfId="2694"/>
    <cellStyle name="Normalno 2 15 3" xfId="1825"/>
    <cellStyle name="Normalno 2 15 3 2" xfId="3540"/>
    <cellStyle name="Normalno 2 15 4" xfId="2398"/>
    <cellStyle name="Normalno 2 16" xfId="1152"/>
    <cellStyle name="Normalno 2 16 2" xfId="2890"/>
    <cellStyle name="Normalno 2 17" xfId="1491"/>
    <cellStyle name="Normalno 2 17 2" xfId="3228"/>
    <cellStyle name="Normalno 2 18" xfId="759"/>
    <cellStyle name="Normalno 2 18 2" xfId="2501"/>
    <cellStyle name="Normalno 2 19" xfId="2035"/>
    <cellStyle name="Normalno 2 19 2" xfId="3703"/>
    <cellStyle name="Normalno 2 2" xfId="91"/>
    <cellStyle name="Normalno 2 2 2" xfId="231"/>
    <cellStyle name="Normalno 2 2_KTC-Pakrac_TC+BP_GHV-TROŠKOVNIK" xfId="232"/>
    <cellStyle name="Normalno 2 20" xfId="2159"/>
    <cellStyle name="Normalno 2 3" xfId="233"/>
    <cellStyle name="Normalno 2 3 2" xfId="234"/>
    <cellStyle name="Normalno 2 4" xfId="235"/>
    <cellStyle name="Normalno 2 5" xfId="236"/>
    <cellStyle name="Normalno 2 6" xfId="237"/>
    <cellStyle name="Normalno 2 7" xfId="230"/>
    <cellStyle name="Normalno 2 8" xfId="338"/>
    <cellStyle name="Normalno 2 9" xfId="336"/>
    <cellStyle name="Normalno 2_KTC-Pakrac_TC+BP_GHV-TROŠKOVNIK" xfId="238"/>
    <cellStyle name="Normalno 20" xfId="653"/>
    <cellStyle name="Normalno 20 2" xfId="1075"/>
    <cellStyle name="Normalno 20 2 2" xfId="2814"/>
    <cellStyle name="Normalno 20 3" xfId="1269"/>
    <cellStyle name="Normalno 20 3 2" xfId="3007"/>
    <cellStyle name="Normalno 20 4" xfId="2463"/>
    <cellStyle name="Normalno 21" xfId="723"/>
    <cellStyle name="Normalno 21 2" xfId="1113"/>
    <cellStyle name="Normalno 21 2 2" xfId="2852"/>
    <cellStyle name="Normalno 21 3" xfId="2468"/>
    <cellStyle name="Normalno 22" xfId="753"/>
    <cellStyle name="Normalno 22 2" xfId="2495"/>
    <cellStyle name="Normalno 23" xfId="1837"/>
    <cellStyle name="Normalno 23 2" xfId="3543"/>
    <cellStyle name="Normalno 27" xfId="915"/>
    <cellStyle name="Normalno 27 2" xfId="1114"/>
    <cellStyle name="Normalno 27 2 2" xfId="2853"/>
    <cellStyle name="Normalno 27 3" xfId="1270"/>
    <cellStyle name="Normalno 27 3 2" xfId="3008"/>
    <cellStyle name="Normalno 27 4" xfId="1608"/>
    <cellStyle name="Normalno 27 4 2" xfId="3345"/>
    <cellStyle name="Normalno 27 5" xfId="1841"/>
    <cellStyle name="Normalno 27 5 2" xfId="3547"/>
    <cellStyle name="Normalno 27 6" xfId="2657"/>
    <cellStyle name="Normalno 3" xfId="93"/>
    <cellStyle name="Normalno 3 2" xfId="240"/>
    <cellStyle name="Normalno 3 2 2" xfId="241"/>
    <cellStyle name="Normalno 3 2 2 2" xfId="1796"/>
    <cellStyle name="Normalno 3 3" xfId="242"/>
    <cellStyle name="Normalno 3 4" xfId="239"/>
    <cellStyle name="Normalno 3 4 2" xfId="591"/>
    <cellStyle name="Normalno 3 4 2 2" xfId="1395"/>
    <cellStyle name="Normalno 3 4 2 2 2" xfId="3133"/>
    <cellStyle name="Normalno 3 4 2 3" xfId="1734"/>
    <cellStyle name="Normalno 3 4 2 3 2" xfId="3471"/>
    <cellStyle name="Normalno 3 4 2 4" xfId="960"/>
    <cellStyle name="Normalno 3 4 2 4 2" xfId="2700"/>
    <cellStyle name="Normalno 3 4 2 5" xfId="2040"/>
    <cellStyle name="Normalno 3 4 2 5 2" xfId="3708"/>
    <cellStyle name="Normalno 3 4 2 6" xfId="2402"/>
    <cellStyle name="Normalno 3 4 3" xfId="1157"/>
    <cellStyle name="Normalno 3 4 3 2" xfId="2895"/>
    <cellStyle name="Normalno 3 4 4" xfId="1497"/>
    <cellStyle name="Normalno 3 4 4 2" xfId="3234"/>
    <cellStyle name="Normalno 3 4 5" xfId="764"/>
    <cellStyle name="Normalno 3 4 5 2" xfId="2506"/>
    <cellStyle name="Normalno 3 4 6" xfId="2039"/>
    <cellStyle name="Normalno 3 4 6 2" xfId="3707"/>
    <cellStyle name="Normalno 3 4 7" xfId="2165"/>
    <cellStyle name="Normalno 3 5" xfId="592"/>
    <cellStyle name="Normalno 3 5 2" xfId="1396"/>
    <cellStyle name="Normalno 3 5 2 2" xfId="1817"/>
    <cellStyle name="Normalno 3 5 2 2 2" xfId="3537"/>
    <cellStyle name="Normalno 3 5 3" xfId="912"/>
    <cellStyle name="Normalno 3 5 3 2" xfId="2654"/>
    <cellStyle name="Normalno 3_KTC-Pakrac_TC+BP_GHV-TROŠKOVNIK" xfId="243"/>
    <cellStyle name="Normalno 4" xfId="244"/>
    <cellStyle name="Normalno 4 2" xfId="245"/>
    <cellStyle name="Normalno 4 2 2" xfId="246"/>
    <cellStyle name="Normalno 4 2 2 2" xfId="2041"/>
    <cellStyle name="Normalno 4 2 3" xfId="247"/>
    <cellStyle name="Normalno 4 3" xfId="248"/>
    <cellStyle name="Normalno 4 3 2" xfId="593"/>
    <cellStyle name="Normalno 4 3 2 2" xfId="1397"/>
    <cellStyle name="Normalno 4 3 2 2 2" xfId="3134"/>
    <cellStyle name="Normalno 4 3 2 3" xfId="1735"/>
    <cellStyle name="Normalno 4 3 2 3 2" xfId="3472"/>
    <cellStyle name="Normalno 4 3 2 4" xfId="961"/>
    <cellStyle name="Normalno 4 3 2 4 2" xfId="2701"/>
    <cellStyle name="Normalno 4 3 2 5" xfId="2043"/>
    <cellStyle name="Normalno 4 3 2 5 2" xfId="3710"/>
    <cellStyle name="Normalno 4 3 2 6" xfId="2403"/>
    <cellStyle name="Normalno 4 3 3" xfId="1158"/>
    <cellStyle name="Normalno 4 3 3 2" xfId="2896"/>
    <cellStyle name="Normalno 4 3 4" xfId="1498"/>
    <cellStyle name="Normalno 4 3 4 2" xfId="3235"/>
    <cellStyle name="Normalno 4 3 5" xfId="765"/>
    <cellStyle name="Normalno 4 3 5 2" xfId="2507"/>
    <cellStyle name="Normalno 4 3 6" xfId="2042"/>
    <cellStyle name="Normalno 4 3 6 2" xfId="3709"/>
    <cellStyle name="Normalno 4 3 7" xfId="2166"/>
    <cellStyle name="Normalno 4_KTC-Pakrac_TC+BP_GHV-TROŠKOVNIK" xfId="249"/>
    <cellStyle name="Normalno 5" xfId="250"/>
    <cellStyle name="Normalno 5 2" xfId="251"/>
    <cellStyle name="Normalno 5 3" xfId="252"/>
    <cellStyle name="Normalno 5 3 10" xfId="2167"/>
    <cellStyle name="Normalno 5 3 2" xfId="362"/>
    <cellStyle name="Normalno 5 3 2 2" xfId="595"/>
    <cellStyle name="Normalno 5 3 2 2 2" xfId="1399"/>
    <cellStyle name="Normalno 5 3 2 2 2 2" xfId="3136"/>
    <cellStyle name="Normalno 5 3 2 2 3" xfId="1737"/>
    <cellStyle name="Normalno 5 3 2 2 3 2" xfId="3474"/>
    <cellStyle name="Normalno 5 3 2 2 4" xfId="991"/>
    <cellStyle name="Normalno 5 3 2 2 4 2" xfId="2731"/>
    <cellStyle name="Normalno 5 3 2 2 5" xfId="2405"/>
    <cellStyle name="Normalno 5 3 2 3" xfId="1188"/>
    <cellStyle name="Normalno 5 3 2 3 2" xfId="2926"/>
    <cellStyle name="Normalno 5 3 2 4" xfId="1528"/>
    <cellStyle name="Normalno 5 3 2 4 2" xfId="3265"/>
    <cellStyle name="Normalno 5 3 2 5" xfId="795"/>
    <cellStyle name="Normalno 5 3 2 5 2" xfId="2537"/>
    <cellStyle name="Normalno 5 3 2 6" xfId="2045"/>
    <cellStyle name="Normalno 5 3 2 6 2" xfId="3712"/>
    <cellStyle name="Normalno 5 3 2 7" xfId="2196"/>
    <cellStyle name="Normalno 5 3 3" xfId="399"/>
    <cellStyle name="Normalno 5 3 3 2" xfId="596"/>
    <cellStyle name="Normalno 5 3 3 2 2" xfId="1400"/>
    <cellStyle name="Normalno 5 3 3 2 2 2" xfId="3137"/>
    <cellStyle name="Normalno 5 3 3 2 3" xfId="1738"/>
    <cellStyle name="Normalno 5 3 3 2 3 2" xfId="3475"/>
    <cellStyle name="Normalno 5 3 3 2 4" xfId="1020"/>
    <cellStyle name="Normalno 5 3 3 2 4 2" xfId="2760"/>
    <cellStyle name="Normalno 5 3 3 2 5" xfId="2406"/>
    <cellStyle name="Normalno 5 3 3 3" xfId="1217"/>
    <cellStyle name="Normalno 5 3 3 3 2" xfId="2955"/>
    <cellStyle name="Normalno 5 3 3 4" xfId="1557"/>
    <cellStyle name="Normalno 5 3 3 4 2" xfId="3294"/>
    <cellStyle name="Normalno 5 3 3 5" xfId="824"/>
    <cellStyle name="Normalno 5 3 3 5 2" xfId="2566"/>
    <cellStyle name="Normalno 5 3 3 6" xfId="2046"/>
    <cellStyle name="Normalno 5 3 3 6 2" xfId="3713"/>
    <cellStyle name="Normalno 5 3 3 7" xfId="2225"/>
    <cellStyle name="Normalno 5 3 4" xfId="435"/>
    <cellStyle name="Normalno 5 3 4 2" xfId="597"/>
    <cellStyle name="Normalno 5 3 4 2 2" xfId="1401"/>
    <cellStyle name="Normalno 5 3 4 2 2 2" xfId="3138"/>
    <cellStyle name="Normalno 5 3 4 2 3" xfId="1739"/>
    <cellStyle name="Normalno 5 3 4 2 3 2" xfId="3476"/>
    <cellStyle name="Normalno 5 3 4 2 4" xfId="1049"/>
    <cellStyle name="Normalno 5 3 4 2 4 2" xfId="2789"/>
    <cellStyle name="Normalno 5 3 4 2 5" xfId="2407"/>
    <cellStyle name="Normalno 5 3 4 3" xfId="1246"/>
    <cellStyle name="Normalno 5 3 4 3 2" xfId="2984"/>
    <cellStyle name="Normalno 5 3 4 4" xfId="1586"/>
    <cellStyle name="Normalno 5 3 4 4 2" xfId="3323"/>
    <cellStyle name="Normalno 5 3 4 5" xfId="853"/>
    <cellStyle name="Normalno 5 3 4 5 2" xfId="2595"/>
    <cellStyle name="Normalno 5 3 4 6" xfId="2047"/>
    <cellStyle name="Normalno 5 3 4 6 2" xfId="3714"/>
    <cellStyle name="Normalno 5 3 4 7" xfId="2254"/>
    <cellStyle name="Normalno 5 3 5" xfId="594"/>
    <cellStyle name="Normalno 5 3 5 2" xfId="1398"/>
    <cellStyle name="Normalno 5 3 5 2 2" xfId="3135"/>
    <cellStyle name="Normalno 5 3 5 3" xfId="1736"/>
    <cellStyle name="Normalno 5 3 5 3 2" xfId="3473"/>
    <cellStyle name="Normalno 5 3 5 4" xfId="962"/>
    <cellStyle name="Normalno 5 3 5 4 2" xfId="2702"/>
    <cellStyle name="Normalno 5 3 5 5" xfId="2404"/>
    <cellStyle name="Normalno 5 3 6" xfId="1159"/>
    <cellStyle name="Normalno 5 3 6 2" xfId="2897"/>
    <cellStyle name="Normalno 5 3 7" xfId="1499"/>
    <cellStyle name="Normalno 5 3 7 2" xfId="3236"/>
    <cellStyle name="Normalno 5 3 8" xfId="766"/>
    <cellStyle name="Normalno 5 3 8 2" xfId="2508"/>
    <cellStyle name="Normalno 5 3 9" xfId="2044"/>
    <cellStyle name="Normalno 5 3 9 2" xfId="3711"/>
    <cellStyle name="Normalno 6" xfId="101"/>
    <cellStyle name="Normalno 6 10" xfId="1154"/>
    <cellStyle name="Normalno 6 10 2" xfId="2892"/>
    <cellStyle name="Normalno 6 11" xfId="1493"/>
    <cellStyle name="Normalno 6 11 2" xfId="3230"/>
    <cellStyle name="Normalno 6 12" xfId="761"/>
    <cellStyle name="Normalno 6 12 2" xfId="2503"/>
    <cellStyle name="Normalno 6 13" xfId="2048"/>
    <cellStyle name="Normalno 6 13 2" xfId="3715"/>
    <cellStyle name="Normalno 6 14" xfId="2161"/>
    <cellStyle name="Normalno 6 2" xfId="254"/>
    <cellStyle name="Normalno 6 3" xfId="255"/>
    <cellStyle name="Normalno 6 4" xfId="253"/>
    <cellStyle name="Normalno 6 5" xfId="343"/>
    <cellStyle name="Normalno 6 5 10" xfId="2183"/>
    <cellStyle name="Normalno 6 5 2" xfId="383"/>
    <cellStyle name="Normalno 6 5 2 2" xfId="600"/>
    <cellStyle name="Normalno 6 5 2 2 2" xfId="1404"/>
    <cellStyle name="Normalno 6 5 2 2 2 2" xfId="3141"/>
    <cellStyle name="Normalno 6 5 2 2 3" xfId="1742"/>
    <cellStyle name="Normalno 6 5 2 2 3 2" xfId="3479"/>
    <cellStyle name="Normalno 6 5 2 2 4" xfId="1007"/>
    <cellStyle name="Normalno 6 5 2 2 4 2" xfId="2747"/>
    <cellStyle name="Normalno 6 5 2 2 5" xfId="2410"/>
    <cellStyle name="Normalno 6 5 2 3" xfId="1204"/>
    <cellStyle name="Normalno 6 5 2 3 2" xfId="2942"/>
    <cellStyle name="Normalno 6 5 2 4" xfId="1544"/>
    <cellStyle name="Normalno 6 5 2 4 2" xfId="3281"/>
    <cellStyle name="Normalno 6 5 2 5" xfId="811"/>
    <cellStyle name="Normalno 6 5 2 5 2" xfId="2553"/>
    <cellStyle name="Normalno 6 5 2 6" xfId="2050"/>
    <cellStyle name="Normalno 6 5 2 6 2" xfId="3717"/>
    <cellStyle name="Normalno 6 5 2 7" xfId="2212"/>
    <cellStyle name="Normalno 6 5 3" xfId="420"/>
    <cellStyle name="Normalno 6 5 3 2" xfId="601"/>
    <cellStyle name="Normalno 6 5 3 2 2" xfId="1405"/>
    <cellStyle name="Normalno 6 5 3 2 2 2" xfId="3142"/>
    <cellStyle name="Normalno 6 5 3 2 3" xfId="1743"/>
    <cellStyle name="Normalno 6 5 3 2 3 2" xfId="3480"/>
    <cellStyle name="Normalno 6 5 3 2 4" xfId="1036"/>
    <cellStyle name="Normalno 6 5 3 2 4 2" xfId="2776"/>
    <cellStyle name="Normalno 6 5 3 2 5" xfId="2411"/>
    <cellStyle name="Normalno 6 5 3 3" xfId="1233"/>
    <cellStyle name="Normalno 6 5 3 3 2" xfId="2971"/>
    <cellStyle name="Normalno 6 5 3 4" xfId="1573"/>
    <cellStyle name="Normalno 6 5 3 4 2" xfId="3310"/>
    <cellStyle name="Normalno 6 5 3 5" xfId="840"/>
    <cellStyle name="Normalno 6 5 3 5 2" xfId="2582"/>
    <cellStyle name="Normalno 6 5 3 6" xfId="2051"/>
    <cellStyle name="Normalno 6 5 3 6 2" xfId="3718"/>
    <cellStyle name="Normalno 6 5 3 7" xfId="2241"/>
    <cellStyle name="Normalno 6 5 4" xfId="456"/>
    <cellStyle name="Normalno 6 5 4 2" xfId="602"/>
    <cellStyle name="Normalno 6 5 4 2 2" xfId="1406"/>
    <cellStyle name="Normalno 6 5 4 2 2 2" xfId="3143"/>
    <cellStyle name="Normalno 6 5 4 2 3" xfId="1744"/>
    <cellStyle name="Normalno 6 5 4 2 3 2" xfId="3481"/>
    <cellStyle name="Normalno 6 5 4 2 4" xfId="1065"/>
    <cellStyle name="Normalno 6 5 4 2 4 2" xfId="2805"/>
    <cellStyle name="Normalno 6 5 4 2 5" xfId="2412"/>
    <cellStyle name="Normalno 6 5 4 3" xfId="1262"/>
    <cellStyle name="Normalno 6 5 4 3 2" xfId="3000"/>
    <cellStyle name="Normalno 6 5 4 4" xfId="1602"/>
    <cellStyle name="Normalno 6 5 4 4 2" xfId="3339"/>
    <cellStyle name="Normalno 6 5 4 5" xfId="869"/>
    <cellStyle name="Normalno 6 5 4 5 2" xfId="2611"/>
    <cellStyle name="Normalno 6 5 4 6" xfId="2052"/>
    <cellStyle name="Normalno 6 5 4 6 2" xfId="3719"/>
    <cellStyle name="Normalno 6 5 4 7" xfId="2270"/>
    <cellStyle name="Normalno 6 5 5" xfId="599"/>
    <cellStyle name="Normalno 6 5 5 2" xfId="1403"/>
    <cellStyle name="Normalno 6 5 5 2 2" xfId="3140"/>
    <cellStyle name="Normalno 6 5 5 3" xfId="1741"/>
    <cellStyle name="Normalno 6 5 5 3 2" xfId="3478"/>
    <cellStyle name="Normalno 6 5 5 4" xfId="978"/>
    <cellStyle name="Normalno 6 5 5 4 2" xfId="2718"/>
    <cellStyle name="Normalno 6 5 5 5" xfId="2409"/>
    <cellStyle name="Normalno 6 5 6" xfId="1175"/>
    <cellStyle name="Normalno 6 5 6 2" xfId="2913"/>
    <cellStyle name="Normalno 6 5 7" xfId="1515"/>
    <cellStyle name="Normalno 6 5 7 2" xfId="3252"/>
    <cellStyle name="Normalno 6 5 8" xfId="782"/>
    <cellStyle name="Normalno 6 5 8 2" xfId="2524"/>
    <cellStyle name="Normalno 6 5 9" xfId="2049"/>
    <cellStyle name="Normalno 6 5 9 2" xfId="3716"/>
    <cellStyle name="Normalno 6 6" xfId="358"/>
    <cellStyle name="Normalno 6 6 2" xfId="603"/>
    <cellStyle name="Normalno 6 6 2 2" xfId="1407"/>
    <cellStyle name="Normalno 6 6 2 2 2" xfId="3144"/>
    <cellStyle name="Normalno 6 6 2 3" xfId="1745"/>
    <cellStyle name="Normalno 6 6 2 3 2" xfId="3482"/>
    <cellStyle name="Normalno 6 6 2 4" xfId="987"/>
    <cellStyle name="Normalno 6 6 2 4 2" xfId="2727"/>
    <cellStyle name="Normalno 6 6 2 5" xfId="2413"/>
    <cellStyle name="Normalno 6 6 3" xfId="1184"/>
    <cellStyle name="Normalno 6 6 3 2" xfId="2922"/>
    <cellStyle name="Normalno 6 6 4" xfId="1524"/>
    <cellStyle name="Normalno 6 6 4 2" xfId="3261"/>
    <cellStyle name="Normalno 6 6 5" xfId="791"/>
    <cellStyle name="Normalno 6 6 5 2" xfId="2533"/>
    <cellStyle name="Normalno 6 6 6" xfId="2053"/>
    <cellStyle name="Normalno 6 6 6 2" xfId="3720"/>
    <cellStyle name="Normalno 6 6 7" xfId="2192"/>
    <cellStyle name="Normalno 6 7" xfId="395"/>
    <cellStyle name="Normalno 6 7 2" xfId="604"/>
    <cellStyle name="Normalno 6 7 2 2" xfId="1408"/>
    <cellStyle name="Normalno 6 7 2 2 2" xfId="3145"/>
    <cellStyle name="Normalno 6 7 2 3" xfId="1746"/>
    <cellStyle name="Normalno 6 7 2 3 2" xfId="3483"/>
    <cellStyle name="Normalno 6 7 2 4" xfId="1016"/>
    <cellStyle name="Normalno 6 7 2 4 2" xfId="2756"/>
    <cellStyle name="Normalno 6 7 2 5" xfId="2414"/>
    <cellStyle name="Normalno 6 7 3" xfId="1213"/>
    <cellStyle name="Normalno 6 7 3 2" xfId="2951"/>
    <cellStyle name="Normalno 6 7 4" xfId="1553"/>
    <cellStyle name="Normalno 6 7 4 2" xfId="3290"/>
    <cellStyle name="Normalno 6 7 5" xfId="820"/>
    <cellStyle name="Normalno 6 7 5 2" xfId="2562"/>
    <cellStyle name="Normalno 6 7 6" xfId="2054"/>
    <cellStyle name="Normalno 6 7 6 2" xfId="3721"/>
    <cellStyle name="Normalno 6 7 7" xfId="2221"/>
    <cellStyle name="Normalno 6 8" xfId="431"/>
    <cellStyle name="Normalno 6 8 2" xfId="605"/>
    <cellStyle name="Normalno 6 8 2 2" xfId="1409"/>
    <cellStyle name="Normalno 6 8 2 2 2" xfId="3146"/>
    <cellStyle name="Normalno 6 8 2 3" xfId="1747"/>
    <cellStyle name="Normalno 6 8 2 3 2" xfId="3484"/>
    <cellStyle name="Normalno 6 8 2 4" xfId="1045"/>
    <cellStyle name="Normalno 6 8 2 4 2" xfId="2785"/>
    <cellStyle name="Normalno 6 8 2 5" xfId="2415"/>
    <cellStyle name="Normalno 6 8 3" xfId="1242"/>
    <cellStyle name="Normalno 6 8 3 2" xfId="2980"/>
    <cellStyle name="Normalno 6 8 4" xfId="1582"/>
    <cellStyle name="Normalno 6 8 4 2" xfId="3319"/>
    <cellStyle name="Normalno 6 8 5" xfId="849"/>
    <cellStyle name="Normalno 6 8 5 2" xfId="2591"/>
    <cellStyle name="Normalno 6 8 6" xfId="2055"/>
    <cellStyle name="Normalno 6 8 6 2" xfId="3722"/>
    <cellStyle name="Normalno 6 8 7" xfId="2250"/>
    <cellStyle name="Normalno 6 9" xfId="598"/>
    <cellStyle name="Normalno 6 9 2" xfId="1402"/>
    <cellStyle name="Normalno 6 9 2 2" xfId="3139"/>
    <cellStyle name="Normalno 6 9 3" xfId="1740"/>
    <cellStyle name="Normalno 6 9 3 2" xfId="3477"/>
    <cellStyle name="Normalno 6 9 4" xfId="956"/>
    <cellStyle name="Normalno 6 9 4 2" xfId="2696"/>
    <cellStyle name="Normalno 6 9 5" xfId="2408"/>
    <cellStyle name="Normalno 7" xfId="256"/>
    <cellStyle name="Normalno 8" xfId="257"/>
    <cellStyle name="Normalno 9" xfId="258"/>
    <cellStyle name="Note 2" xfId="259"/>
    <cellStyle name="Obično 10" xfId="1122"/>
    <cellStyle name="Obično 10 2" xfId="99"/>
    <cellStyle name="Obično 10 3" xfId="260"/>
    <cellStyle name="Obično 11 2" xfId="261"/>
    <cellStyle name="Obično 11 3" xfId="262"/>
    <cellStyle name="Obično 11 4" xfId="263"/>
    <cellStyle name="Obično 12 2" xfId="264"/>
    <cellStyle name="Obično 12 3" xfId="265"/>
    <cellStyle name="Obično 12 4" xfId="266"/>
    <cellStyle name="Obično 13 2" xfId="267"/>
    <cellStyle name="Obično 13 3" xfId="268"/>
    <cellStyle name="Obično 13 4" xfId="269"/>
    <cellStyle name="Obično 14" xfId="98"/>
    <cellStyle name="Obično 14 2" xfId="270"/>
    <cellStyle name="Obično 14 3" xfId="271"/>
    <cellStyle name="Obično 14 4" xfId="272"/>
    <cellStyle name="Obično 15 2" xfId="273"/>
    <cellStyle name="Obično 16 2" xfId="274"/>
    <cellStyle name="Obično 16 2 2" xfId="275"/>
    <cellStyle name="Obično 16 3" xfId="276"/>
    <cellStyle name="Obično 17 2" xfId="277"/>
    <cellStyle name="Obično 17 2 10" xfId="2168"/>
    <cellStyle name="Obično 17 2 2" xfId="363"/>
    <cellStyle name="Obično 17 2 2 2" xfId="607"/>
    <cellStyle name="Obično 17 2 2 2 2" xfId="1411"/>
    <cellStyle name="Obično 17 2 2 2 2 2" xfId="3148"/>
    <cellStyle name="Obično 17 2 2 2 3" xfId="1749"/>
    <cellStyle name="Obično 17 2 2 2 3 2" xfId="3486"/>
    <cellStyle name="Obično 17 2 2 2 4" xfId="992"/>
    <cellStyle name="Obično 17 2 2 2 4 2" xfId="2732"/>
    <cellStyle name="Obično 17 2 2 2 5" xfId="2417"/>
    <cellStyle name="Obično 17 2 2 3" xfId="1189"/>
    <cellStyle name="Obično 17 2 2 3 2" xfId="2927"/>
    <cellStyle name="Obično 17 2 2 4" xfId="1529"/>
    <cellStyle name="Obično 17 2 2 4 2" xfId="3266"/>
    <cellStyle name="Obično 17 2 2 5" xfId="796"/>
    <cellStyle name="Obično 17 2 2 5 2" xfId="2538"/>
    <cellStyle name="Obično 17 2 2 6" xfId="2057"/>
    <cellStyle name="Obično 17 2 2 6 2" xfId="3724"/>
    <cellStyle name="Obično 17 2 2 7" xfId="2197"/>
    <cellStyle name="Obično 17 2 3" xfId="400"/>
    <cellStyle name="Obično 17 2 3 2" xfId="608"/>
    <cellStyle name="Obično 17 2 3 2 2" xfId="1412"/>
    <cellStyle name="Obično 17 2 3 2 2 2" xfId="3149"/>
    <cellStyle name="Obično 17 2 3 2 3" xfId="1750"/>
    <cellStyle name="Obično 17 2 3 2 3 2" xfId="3487"/>
    <cellStyle name="Obično 17 2 3 2 4" xfId="1021"/>
    <cellStyle name="Obično 17 2 3 2 4 2" xfId="2761"/>
    <cellStyle name="Obično 17 2 3 2 5" xfId="2418"/>
    <cellStyle name="Obično 17 2 3 3" xfId="1218"/>
    <cellStyle name="Obično 17 2 3 3 2" xfId="2956"/>
    <cellStyle name="Obično 17 2 3 4" xfId="1558"/>
    <cellStyle name="Obično 17 2 3 4 2" xfId="3295"/>
    <cellStyle name="Obično 17 2 3 5" xfId="825"/>
    <cellStyle name="Obično 17 2 3 5 2" xfId="2567"/>
    <cellStyle name="Obično 17 2 3 6" xfId="2058"/>
    <cellStyle name="Obično 17 2 3 6 2" xfId="3725"/>
    <cellStyle name="Obično 17 2 3 7" xfId="2226"/>
    <cellStyle name="Obično 17 2 4" xfId="436"/>
    <cellStyle name="Obično 17 2 4 2" xfId="609"/>
    <cellStyle name="Obično 17 2 4 2 2" xfId="1413"/>
    <cellStyle name="Obično 17 2 4 2 2 2" xfId="3150"/>
    <cellStyle name="Obično 17 2 4 2 3" xfId="1751"/>
    <cellStyle name="Obično 17 2 4 2 3 2" xfId="3488"/>
    <cellStyle name="Obično 17 2 4 2 4" xfId="1050"/>
    <cellStyle name="Obično 17 2 4 2 4 2" xfId="2790"/>
    <cellStyle name="Obično 17 2 4 2 5" xfId="2419"/>
    <cellStyle name="Obično 17 2 4 3" xfId="1247"/>
    <cellStyle name="Obično 17 2 4 3 2" xfId="2985"/>
    <cellStyle name="Obično 17 2 4 4" xfId="1587"/>
    <cellStyle name="Obično 17 2 4 4 2" xfId="3324"/>
    <cellStyle name="Obično 17 2 4 5" xfId="854"/>
    <cellStyle name="Obično 17 2 4 5 2" xfId="2596"/>
    <cellStyle name="Obično 17 2 4 6" xfId="2059"/>
    <cellStyle name="Obično 17 2 4 6 2" xfId="3726"/>
    <cellStyle name="Obično 17 2 4 7" xfId="2255"/>
    <cellStyle name="Obično 17 2 5" xfId="606"/>
    <cellStyle name="Obično 17 2 5 2" xfId="1410"/>
    <cellStyle name="Obično 17 2 5 2 2" xfId="3147"/>
    <cellStyle name="Obično 17 2 5 3" xfId="1748"/>
    <cellStyle name="Obično 17 2 5 3 2" xfId="3485"/>
    <cellStyle name="Obično 17 2 5 4" xfId="963"/>
    <cellStyle name="Obično 17 2 5 4 2" xfId="2703"/>
    <cellStyle name="Obično 17 2 5 5" xfId="2416"/>
    <cellStyle name="Obično 17 2 6" xfId="1160"/>
    <cellStyle name="Obično 17 2 6 2" xfId="2898"/>
    <cellStyle name="Obično 17 2 7" xfId="1500"/>
    <cellStyle name="Obično 17 2 7 2" xfId="3237"/>
    <cellStyle name="Obično 17 2 8" xfId="767"/>
    <cellStyle name="Obično 17 2 8 2" xfId="2509"/>
    <cellStyle name="Obično 17 2 9" xfId="2056"/>
    <cellStyle name="Obično 17 2 9 2" xfId="3723"/>
    <cellStyle name="Obično 18 2" xfId="278"/>
    <cellStyle name="Obično 18 2 2" xfId="279"/>
    <cellStyle name="Obično 18 3" xfId="280"/>
    <cellStyle name="Obično 19" xfId="96"/>
    <cellStyle name="Obično 19 2" xfId="281"/>
    <cellStyle name="Obično 19 2 2" xfId="282"/>
    <cellStyle name="Obično 2" xfId="715"/>
    <cellStyle name="Obično 2 2" xfId="283"/>
    <cellStyle name="Obično 2 3" xfId="284"/>
    <cellStyle name="Obično 2 4" xfId="285"/>
    <cellStyle name="Obično 2 5" xfId="1827"/>
    <cellStyle name="Obično 20" xfId="286"/>
    <cellStyle name="Obično 20 2" xfId="287"/>
    <cellStyle name="Obično 20 2 2" xfId="288"/>
    <cellStyle name="Obično 20 3" xfId="289"/>
    <cellStyle name="Obično 20 4" xfId="290"/>
    <cellStyle name="Obično 21" xfId="291"/>
    <cellStyle name="Obično 21 10" xfId="610"/>
    <cellStyle name="Obično 21 10 2" xfId="1414"/>
    <cellStyle name="Obično 21 10 2 2" xfId="3151"/>
    <cellStyle name="Obično 21 10 3" xfId="1752"/>
    <cellStyle name="Obično 21 10 3 2" xfId="3489"/>
    <cellStyle name="Obično 21 10 4" xfId="964"/>
    <cellStyle name="Obično 21 10 4 2" xfId="2704"/>
    <cellStyle name="Obično 21 10 5" xfId="2420"/>
    <cellStyle name="Obično 21 11" xfId="1161"/>
    <cellStyle name="Obično 21 11 2" xfId="2899"/>
    <cellStyle name="Obično 21 12" xfId="1501"/>
    <cellStyle name="Obično 21 12 2" xfId="3238"/>
    <cellStyle name="Obično 21 13" xfId="768"/>
    <cellStyle name="Obično 21 13 2" xfId="2510"/>
    <cellStyle name="Obično 21 14" xfId="2060"/>
    <cellStyle name="Obično 21 14 2" xfId="3727"/>
    <cellStyle name="Obično 21 15" xfId="2169"/>
    <cellStyle name="Obično 21 2" xfId="292"/>
    <cellStyle name="Obično 21 2 10" xfId="2170"/>
    <cellStyle name="Obično 21 2 2" xfId="365"/>
    <cellStyle name="Obično 21 2 2 2" xfId="612"/>
    <cellStyle name="Obično 21 2 2 2 2" xfId="1416"/>
    <cellStyle name="Obično 21 2 2 2 2 2" xfId="3153"/>
    <cellStyle name="Obično 21 2 2 2 3" xfId="1754"/>
    <cellStyle name="Obično 21 2 2 2 3 2" xfId="3491"/>
    <cellStyle name="Obično 21 2 2 2 4" xfId="994"/>
    <cellStyle name="Obično 21 2 2 2 4 2" xfId="2734"/>
    <cellStyle name="Obično 21 2 2 2 5" xfId="2422"/>
    <cellStyle name="Obično 21 2 2 3" xfId="1191"/>
    <cellStyle name="Obično 21 2 2 3 2" xfId="2929"/>
    <cellStyle name="Obično 21 2 2 4" xfId="1531"/>
    <cellStyle name="Obično 21 2 2 4 2" xfId="3268"/>
    <cellStyle name="Obično 21 2 2 5" xfId="798"/>
    <cellStyle name="Obično 21 2 2 5 2" xfId="2540"/>
    <cellStyle name="Obično 21 2 2 6" xfId="2062"/>
    <cellStyle name="Obično 21 2 2 6 2" xfId="3729"/>
    <cellStyle name="Obično 21 2 2 7" xfId="2199"/>
    <cellStyle name="Obično 21 2 3" xfId="402"/>
    <cellStyle name="Obično 21 2 3 2" xfId="613"/>
    <cellStyle name="Obično 21 2 3 2 2" xfId="1417"/>
    <cellStyle name="Obično 21 2 3 2 2 2" xfId="3154"/>
    <cellStyle name="Obično 21 2 3 2 3" xfId="1755"/>
    <cellStyle name="Obično 21 2 3 2 3 2" xfId="3492"/>
    <cellStyle name="Obično 21 2 3 2 4" xfId="1023"/>
    <cellStyle name="Obično 21 2 3 2 4 2" xfId="2763"/>
    <cellStyle name="Obično 21 2 3 2 5" xfId="2423"/>
    <cellStyle name="Obično 21 2 3 3" xfId="1220"/>
    <cellStyle name="Obično 21 2 3 3 2" xfId="2958"/>
    <cellStyle name="Obično 21 2 3 4" xfId="1560"/>
    <cellStyle name="Obično 21 2 3 4 2" xfId="3297"/>
    <cellStyle name="Obično 21 2 3 5" xfId="827"/>
    <cellStyle name="Obično 21 2 3 5 2" xfId="2569"/>
    <cellStyle name="Obično 21 2 3 6" xfId="2063"/>
    <cellStyle name="Obično 21 2 3 6 2" xfId="3730"/>
    <cellStyle name="Obično 21 2 3 7" xfId="2228"/>
    <cellStyle name="Obično 21 2 4" xfId="438"/>
    <cellStyle name="Obično 21 2 4 2" xfId="614"/>
    <cellStyle name="Obično 21 2 4 2 2" xfId="1418"/>
    <cellStyle name="Obično 21 2 4 2 2 2" xfId="3155"/>
    <cellStyle name="Obično 21 2 4 2 3" xfId="1756"/>
    <cellStyle name="Obično 21 2 4 2 3 2" xfId="3493"/>
    <cellStyle name="Obično 21 2 4 2 4" xfId="1052"/>
    <cellStyle name="Obično 21 2 4 2 4 2" xfId="2792"/>
    <cellStyle name="Obično 21 2 4 2 5" xfId="2424"/>
    <cellStyle name="Obično 21 2 4 3" xfId="1249"/>
    <cellStyle name="Obično 21 2 4 3 2" xfId="2987"/>
    <cellStyle name="Obično 21 2 4 4" xfId="1589"/>
    <cellStyle name="Obično 21 2 4 4 2" xfId="3326"/>
    <cellStyle name="Obično 21 2 4 5" xfId="856"/>
    <cellStyle name="Obično 21 2 4 5 2" xfId="2598"/>
    <cellStyle name="Obično 21 2 4 6" xfId="2064"/>
    <cellStyle name="Obično 21 2 4 6 2" xfId="3731"/>
    <cellStyle name="Obično 21 2 4 7" xfId="2257"/>
    <cellStyle name="Obično 21 2 5" xfId="611"/>
    <cellStyle name="Obično 21 2 5 2" xfId="1415"/>
    <cellStyle name="Obično 21 2 5 2 2" xfId="3152"/>
    <cellStyle name="Obično 21 2 5 3" xfId="1753"/>
    <cellStyle name="Obično 21 2 5 3 2" xfId="3490"/>
    <cellStyle name="Obično 21 2 5 4" xfId="965"/>
    <cellStyle name="Obično 21 2 5 4 2" xfId="2705"/>
    <cellStyle name="Obično 21 2 5 5" xfId="2421"/>
    <cellStyle name="Obično 21 2 6" xfId="1162"/>
    <cellStyle name="Obično 21 2 6 2" xfId="2900"/>
    <cellStyle name="Obično 21 2 7" xfId="1502"/>
    <cellStyle name="Obično 21 2 7 2" xfId="3239"/>
    <cellStyle name="Obično 21 2 8" xfId="769"/>
    <cellStyle name="Obično 21 2 8 2" xfId="2511"/>
    <cellStyle name="Obično 21 2 9" xfId="2061"/>
    <cellStyle name="Obično 21 2 9 2" xfId="3728"/>
    <cellStyle name="Obično 21 3" xfId="293"/>
    <cellStyle name="Obično 21 3 10" xfId="2171"/>
    <cellStyle name="Obično 21 3 2" xfId="366"/>
    <cellStyle name="Obično 21 3 2 2" xfId="616"/>
    <cellStyle name="Obično 21 3 2 2 2" xfId="1420"/>
    <cellStyle name="Obično 21 3 2 2 2 2" xfId="3157"/>
    <cellStyle name="Obično 21 3 2 2 3" xfId="1758"/>
    <cellStyle name="Obično 21 3 2 2 3 2" xfId="3495"/>
    <cellStyle name="Obično 21 3 2 2 4" xfId="995"/>
    <cellStyle name="Obično 21 3 2 2 4 2" xfId="2735"/>
    <cellStyle name="Obično 21 3 2 2 5" xfId="2426"/>
    <cellStyle name="Obično 21 3 2 3" xfId="1192"/>
    <cellStyle name="Obično 21 3 2 3 2" xfId="2930"/>
    <cellStyle name="Obično 21 3 2 4" xfId="1532"/>
    <cellStyle name="Obično 21 3 2 4 2" xfId="3269"/>
    <cellStyle name="Obično 21 3 2 5" xfId="799"/>
    <cellStyle name="Obično 21 3 2 5 2" xfId="2541"/>
    <cellStyle name="Obično 21 3 2 6" xfId="2066"/>
    <cellStyle name="Obično 21 3 2 6 2" xfId="3733"/>
    <cellStyle name="Obično 21 3 2 7" xfId="2200"/>
    <cellStyle name="Obično 21 3 3" xfId="403"/>
    <cellStyle name="Obično 21 3 3 2" xfId="617"/>
    <cellStyle name="Obično 21 3 3 2 2" xfId="1421"/>
    <cellStyle name="Obično 21 3 3 2 2 2" xfId="3158"/>
    <cellStyle name="Obično 21 3 3 2 3" xfId="1759"/>
    <cellStyle name="Obično 21 3 3 2 3 2" xfId="3496"/>
    <cellStyle name="Obično 21 3 3 2 4" xfId="1024"/>
    <cellStyle name="Obično 21 3 3 2 4 2" xfId="2764"/>
    <cellStyle name="Obično 21 3 3 2 5" xfId="2427"/>
    <cellStyle name="Obično 21 3 3 3" xfId="1221"/>
    <cellStyle name="Obično 21 3 3 3 2" xfId="2959"/>
    <cellStyle name="Obično 21 3 3 4" xfId="1561"/>
    <cellStyle name="Obično 21 3 3 4 2" xfId="3298"/>
    <cellStyle name="Obično 21 3 3 5" xfId="828"/>
    <cellStyle name="Obično 21 3 3 5 2" xfId="2570"/>
    <cellStyle name="Obično 21 3 3 6" xfId="2067"/>
    <cellStyle name="Obično 21 3 3 6 2" xfId="3734"/>
    <cellStyle name="Obično 21 3 3 7" xfId="2229"/>
    <cellStyle name="Obično 21 3 4" xfId="439"/>
    <cellStyle name="Obično 21 3 4 2" xfId="618"/>
    <cellStyle name="Obično 21 3 4 2 2" xfId="1422"/>
    <cellStyle name="Obično 21 3 4 2 2 2" xfId="3159"/>
    <cellStyle name="Obično 21 3 4 2 3" xfId="1760"/>
    <cellStyle name="Obično 21 3 4 2 3 2" xfId="3497"/>
    <cellStyle name="Obično 21 3 4 2 4" xfId="1053"/>
    <cellStyle name="Obično 21 3 4 2 4 2" xfId="2793"/>
    <cellStyle name="Obično 21 3 4 2 5" xfId="2428"/>
    <cellStyle name="Obično 21 3 4 3" xfId="1250"/>
    <cellStyle name="Obično 21 3 4 3 2" xfId="2988"/>
    <cellStyle name="Obično 21 3 4 4" xfId="1590"/>
    <cellStyle name="Obično 21 3 4 4 2" xfId="3327"/>
    <cellStyle name="Obično 21 3 4 5" xfId="857"/>
    <cellStyle name="Obično 21 3 4 5 2" xfId="2599"/>
    <cellStyle name="Obično 21 3 4 6" xfId="2068"/>
    <cellStyle name="Obično 21 3 4 6 2" xfId="3735"/>
    <cellStyle name="Obično 21 3 4 7" xfId="2258"/>
    <cellStyle name="Obično 21 3 5" xfId="615"/>
    <cellStyle name="Obično 21 3 5 2" xfId="1419"/>
    <cellStyle name="Obično 21 3 5 2 2" xfId="3156"/>
    <cellStyle name="Obično 21 3 5 3" xfId="1757"/>
    <cellStyle name="Obično 21 3 5 3 2" xfId="3494"/>
    <cellStyle name="Obično 21 3 5 4" xfId="966"/>
    <cellStyle name="Obično 21 3 5 4 2" xfId="2706"/>
    <cellStyle name="Obično 21 3 5 5" xfId="2425"/>
    <cellStyle name="Obično 21 3 6" xfId="1163"/>
    <cellStyle name="Obično 21 3 6 2" xfId="2901"/>
    <cellStyle name="Obično 21 3 7" xfId="1503"/>
    <cellStyle name="Obično 21 3 7 2" xfId="3240"/>
    <cellStyle name="Obično 21 3 8" xfId="770"/>
    <cellStyle name="Obično 21 3 8 2" xfId="2512"/>
    <cellStyle name="Obično 21 3 9" xfId="2065"/>
    <cellStyle name="Obično 21 3 9 2" xfId="3732"/>
    <cellStyle name="Obično 21 4" xfId="294"/>
    <cellStyle name="Obično 21 4 10" xfId="2172"/>
    <cellStyle name="Obično 21 4 2" xfId="367"/>
    <cellStyle name="Obično 21 4 2 2" xfId="620"/>
    <cellStyle name="Obično 21 4 2 2 2" xfId="1424"/>
    <cellStyle name="Obično 21 4 2 2 2 2" xfId="3161"/>
    <cellStyle name="Obično 21 4 2 2 3" xfId="1762"/>
    <cellStyle name="Obično 21 4 2 2 3 2" xfId="3499"/>
    <cellStyle name="Obično 21 4 2 2 4" xfId="996"/>
    <cellStyle name="Obično 21 4 2 2 4 2" xfId="2736"/>
    <cellStyle name="Obično 21 4 2 2 5" xfId="2430"/>
    <cellStyle name="Obično 21 4 2 3" xfId="1193"/>
    <cellStyle name="Obično 21 4 2 3 2" xfId="2931"/>
    <cellStyle name="Obično 21 4 2 4" xfId="1533"/>
    <cellStyle name="Obično 21 4 2 4 2" xfId="3270"/>
    <cellStyle name="Obično 21 4 2 5" xfId="800"/>
    <cellStyle name="Obično 21 4 2 5 2" xfId="2542"/>
    <cellStyle name="Obično 21 4 2 6" xfId="2070"/>
    <cellStyle name="Obično 21 4 2 6 2" xfId="3737"/>
    <cellStyle name="Obično 21 4 2 7" xfId="2201"/>
    <cellStyle name="Obično 21 4 3" xfId="404"/>
    <cellStyle name="Obično 21 4 3 2" xfId="621"/>
    <cellStyle name="Obično 21 4 3 2 2" xfId="1425"/>
    <cellStyle name="Obično 21 4 3 2 2 2" xfId="3162"/>
    <cellStyle name="Obično 21 4 3 2 3" xfId="1763"/>
    <cellStyle name="Obično 21 4 3 2 3 2" xfId="3500"/>
    <cellStyle name="Obično 21 4 3 2 4" xfId="1025"/>
    <cellStyle name="Obično 21 4 3 2 4 2" xfId="2765"/>
    <cellStyle name="Obično 21 4 3 2 5" xfId="2431"/>
    <cellStyle name="Obično 21 4 3 3" xfId="1222"/>
    <cellStyle name="Obično 21 4 3 3 2" xfId="2960"/>
    <cellStyle name="Obično 21 4 3 4" xfId="1562"/>
    <cellStyle name="Obično 21 4 3 4 2" xfId="3299"/>
    <cellStyle name="Obično 21 4 3 5" xfId="829"/>
    <cellStyle name="Obično 21 4 3 5 2" xfId="2571"/>
    <cellStyle name="Obično 21 4 3 6" xfId="2071"/>
    <cellStyle name="Obično 21 4 3 6 2" xfId="3738"/>
    <cellStyle name="Obično 21 4 3 7" xfId="2230"/>
    <cellStyle name="Obično 21 4 4" xfId="440"/>
    <cellStyle name="Obično 21 4 4 2" xfId="622"/>
    <cellStyle name="Obično 21 4 4 2 2" xfId="1426"/>
    <cellStyle name="Obično 21 4 4 2 2 2" xfId="3163"/>
    <cellStyle name="Obično 21 4 4 2 3" xfId="1764"/>
    <cellStyle name="Obično 21 4 4 2 3 2" xfId="3501"/>
    <cellStyle name="Obično 21 4 4 2 4" xfId="1054"/>
    <cellStyle name="Obično 21 4 4 2 4 2" xfId="2794"/>
    <cellStyle name="Obično 21 4 4 2 5" xfId="2432"/>
    <cellStyle name="Obično 21 4 4 3" xfId="1251"/>
    <cellStyle name="Obično 21 4 4 3 2" xfId="2989"/>
    <cellStyle name="Obično 21 4 4 4" xfId="1591"/>
    <cellStyle name="Obično 21 4 4 4 2" xfId="3328"/>
    <cellStyle name="Obično 21 4 4 5" xfId="858"/>
    <cellStyle name="Obično 21 4 4 5 2" xfId="2600"/>
    <cellStyle name="Obično 21 4 4 6" xfId="2072"/>
    <cellStyle name="Obično 21 4 4 6 2" xfId="3739"/>
    <cellStyle name="Obično 21 4 4 7" xfId="2259"/>
    <cellStyle name="Obično 21 4 5" xfId="619"/>
    <cellStyle name="Obično 21 4 5 2" xfId="1423"/>
    <cellStyle name="Obično 21 4 5 2 2" xfId="3160"/>
    <cellStyle name="Obično 21 4 5 3" xfId="1761"/>
    <cellStyle name="Obično 21 4 5 3 2" xfId="3498"/>
    <cellStyle name="Obično 21 4 5 4" xfId="967"/>
    <cellStyle name="Obično 21 4 5 4 2" xfId="2707"/>
    <cellStyle name="Obično 21 4 5 5" xfId="2429"/>
    <cellStyle name="Obično 21 4 6" xfId="1164"/>
    <cellStyle name="Obično 21 4 6 2" xfId="2902"/>
    <cellStyle name="Obično 21 4 7" xfId="1504"/>
    <cellStyle name="Obično 21 4 7 2" xfId="3241"/>
    <cellStyle name="Obično 21 4 8" xfId="771"/>
    <cellStyle name="Obično 21 4 8 2" xfId="2513"/>
    <cellStyle name="Obično 21 4 9" xfId="2069"/>
    <cellStyle name="Obično 21 4 9 2" xfId="3736"/>
    <cellStyle name="Obično 21 5" xfId="295"/>
    <cellStyle name="Obično 21 5 10" xfId="2173"/>
    <cellStyle name="Obično 21 5 2" xfId="368"/>
    <cellStyle name="Obično 21 5 2 2" xfId="624"/>
    <cellStyle name="Obično 21 5 2 2 2" xfId="1428"/>
    <cellStyle name="Obično 21 5 2 2 2 2" xfId="3165"/>
    <cellStyle name="Obično 21 5 2 2 3" xfId="1766"/>
    <cellStyle name="Obično 21 5 2 2 3 2" xfId="3503"/>
    <cellStyle name="Obično 21 5 2 2 4" xfId="997"/>
    <cellStyle name="Obično 21 5 2 2 4 2" xfId="2737"/>
    <cellStyle name="Obično 21 5 2 2 5" xfId="2434"/>
    <cellStyle name="Obično 21 5 2 3" xfId="1194"/>
    <cellStyle name="Obično 21 5 2 3 2" xfId="2932"/>
    <cellStyle name="Obično 21 5 2 4" xfId="1534"/>
    <cellStyle name="Obično 21 5 2 4 2" xfId="3271"/>
    <cellStyle name="Obično 21 5 2 5" xfId="801"/>
    <cellStyle name="Obično 21 5 2 5 2" xfId="2543"/>
    <cellStyle name="Obično 21 5 2 6" xfId="2074"/>
    <cellStyle name="Obično 21 5 2 6 2" xfId="3741"/>
    <cellStyle name="Obično 21 5 2 7" xfId="2202"/>
    <cellStyle name="Obično 21 5 3" xfId="405"/>
    <cellStyle name="Obično 21 5 3 2" xfId="625"/>
    <cellStyle name="Obično 21 5 3 2 2" xfId="1429"/>
    <cellStyle name="Obično 21 5 3 2 2 2" xfId="3166"/>
    <cellStyle name="Obično 21 5 3 2 3" xfId="1767"/>
    <cellStyle name="Obično 21 5 3 2 3 2" xfId="3504"/>
    <cellStyle name="Obično 21 5 3 2 4" xfId="1026"/>
    <cellStyle name="Obično 21 5 3 2 4 2" xfId="2766"/>
    <cellStyle name="Obično 21 5 3 2 5" xfId="2435"/>
    <cellStyle name="Obično 21 5 3 3" xfId="1223"/>
    <cellStyle name="Obično 21 5 3 3 2" xfId="2961"/>
    <cellStyle name="Obično 21 5 3 4" xfId="1563"/>
    <cellStyle name="Obično 21 5 3 4 2" xfId="3300"/>
    <cellStyle name="Obično 21 5 3 5" xfId="830"/>
    <cellStyle name="Obično 21 5 3 5 2" xfId="2572"/>
    <cellStyle name="Obično 21 5 3 6" xfId="2075"/>
    <cellStyle name="Obično 21 5 3 6 2" xfId="3742"/>
    <cellStyle name="Obično 21 5 3 7" xfId="2231"/>
    <cellStyle name="Obično 21 5 4" xfId="441"/>
    <cellStyle name="Obično 21 5 4 2" xfId="626"/>
    <cellStyle name="Obično 21 5 4 2 2" xfId="1430"/>
    <cellStyle name="Obično 21 5 4 2 2 2" xfId="3167"/>
    <cellStyle name="Obično 21 5 4 2 3" xfId="1768"/>
    <cellStyle name="Obično 21 5 4 2 3 2" xfId="3505"/>
    <cellStyle name="Obično 21 5 4 2 4" xfId="1055"/>
    <cellStyle name="Obično 21 5 4 2 4 2" xfId="2795"/>
    <cellStyle name="Obično 21 5 4 2 5" xfId="2436"/>
    <cellStyle name="Obično 21 5 4 3" xfId="1252"/>
    <cellStyle name="Obično 21 5 4 3 2" xfId="2990"/>
    <cellStyle name="Obično 21 5 4 4" xfId="1592"/>
    <cellStyle name="Obično 21 5 4 4 2" xfId="3329"/>
    <cellStyle name="Obično 21 5 4 5" xfId="859"/>
    <cellStyle name="Obično 21 5 4 5 2" xfId="2601"/>
    <cellStyle name="Obično 21 5 4 6" xfId="2076"/>
    <cellStyle name="Obično 21 5 4 6 2" xfId="3743"/>
    <cellStyle name="Obično 21 5 4 7" xfId="2260"/>
    <cellStyle name="Obično 21 5 5" xfId="623"/>
    <cellStyle name="Obično 21 5 5 2" xfId="1427"/>
    <cellStyle name="Obično 21 5 5 2 2" xfId="3164"/>
    <cellStyle name="Obično 21 5 5 3" xfId="1765"/>
    <cellStyle name="Obično 21 5 5 3 2" xfId="3502"/>
    <cellStyle name="Obično 21 5 5 4" xfId="968"/>
    <cellStyle name="Obično 21 5 5 4 2" xfId="2708"/>
    <cellStyle name="Obično 21 5 5 5" xfId="2433"/>
    <cellStyle name="Obično 21 5 6" xfId="1165"/>
    <cellStyle name="Obično 21 5 6 2" xfId="2903"/>
    <cellStyle name="Obično 21 5 7" xfId="1505"/>
    <cellStyle name="Obično 21 5 7 2" xfId="3242"/>
    <cellStyle name="Obično 21 5 8" xfId="772"/>
    <cellStyle name="Obično 21 5 8 2" xfId="2514"/>
    <cellStyle name="Obično 21 5 9" xfId="2073"/>
    <cellStyle name="Obično 21 5 9 2" xfId="3740"/>
    <cellStyle name="Obično 21 6" xfId="296"/>
    <cellStyle name="Obično 21 6 10" xfId="2174"/>
    <cellStyle name="Obično 21 6 2" xfId="369"/>
    <cellStyle name="Obično 21 6 2 2" xfId="628"/>
    <cellStyle name="Obično 21 6 2 2 2" xfId="1432"/>
    <cellStyle name="Obično 21 6 2 2 2 2" xfId="3169"/>
    <cellStyle name="Obično 21 6 2 2 3" xfId="1770"/>
    <cellStyle name="Obično 21 6 2 2 3 2" xfId="3507"/>
    <cellStyle name="Obično 21 6 2 2 4" xfId="998"/>
    <cellStyle name="Obično 21 6 2 2 4 2" xfId="2738"/>
    <cellStyle name="Obično 21 6 2 2 5" xfId="2438"/>
    <cellStyle name="Obično 21 6 2 3" xfId="1195"/>
    <cellStyle name="Obično 21 6 2 3 2" xfId="2933"/>
    <cellStyle name="Obično 21 6 2 4" xfId="1535"/>
    <cellStyle name="Obično 21 6 2 4 2" xfId="3272"/>
    <cellStyle name="Obično 21 6 2 5" xfId="802"/>
    <cellStyle name="Obično 21 6 2 5 2" xfId="2544"/>
    <cellStyle name="Obično 21 6 2 6" xfId="2078"/>
    <cellStyle name="Obično 21 6 2 6 2" xfId="3745"/>
    <cellStyle name="Obično 21 6 2 7" xfId="2203"/>
    <cellStyle name="Obično 21 6 3" xfId="406"/>
    <cellStyle name="Obično 21 6 3 2" xfId="629"/>
    <cellStyle name="Obično 21 6 3 2 2" xfId="1433"/>
    <cellStyle name="Obično 21 6 3 2 2 2" xfId="3170"/>
    <cellStyle name="Obično 21 6 3 2 3" xfId="1771"/>
    <cellStyle name="Obično 21 6 3 2 3 2" xfId="3508"/>
    <cellStyle name="Obično 21 6 3 2 4" xfId="1027"/>
    <cellStyle name="Obično 21 6 3 2 4 2" xfId="2767"/>
    <cellStyle name="Obično 21 6 3 2 5" xfId="2439"/>
    <cellStyle name="Obično 21 6 3 3" xfId="1224"/>
    <cellStyle name="Obično 21 6 3 3 2" xfId="2962"/>
    <cellStyle name="Obično 21 6 3 4" xfId="1564"/>
    <cellStyle name="Obično 21 6 3 4 2" xfId="3301"/>
    <cellStyle name="Obično 21 6 3 5" xfId="831"/>
    <cellStyle name="Obično 21 6 3 5 2" xfId="2573"/>
    <cellStyle name="Obično 21 6 3 6" xfId="2079"/>
    <cellStyle name="Obično 21 6 3 6 2" xfId="3746"/>
    <cellStyle name="Obično 21 6 3 7" xfId="2232"/>
    <cellStyle name="Obično 21 6 4" xfId="442"/>
    <cellStyle name="Obično 21 6 4 2" xfId="630"/>
    <cellStyle name="Obično 21 6 4 2 2" xfId="1434"/>
    <cellStyle name="Obično 21 6 4 2 2 2" xfId="3171"/>
    <cellStyle name="Obično 21 6 4 2 3" xfId="1772"/>
    <cellStyle name="Obično 21 6 4 2 3 2" xfId="3509"/>
    <cellStyle name="Obično 21 6 4 2 4" xfId="1056"/>
    <cellStyle name="Obično 21 6 4 2 4 2" xfId="2796"/>
    <cellStyle name="Obično 21 6 4 2 5" xfId="2440"/>
    <cellStyle name="Obično 21 6 4 3" xfId="1253"/>
    <cellStyle name="Obično 21 6 4 3 2" xfId="2991"/>
    <cellStyle name="Obično 21 6 4 4" xfId="1593"/>
    <cellStyle name="Obično 21 6 4 4 2" xfId="3330"/>
    <cellStyle name="Obično 21 6 4 5" xfId="860"/>
    <cellStyle name="Obično 21 6 4 5 2" xfId="2602"/>
    <cellStyle name="Obično 21 6 4 6" xfId="2080"/>
    <cellStyle name="Obično 21 6 4 6 2" xfId="3747"/>
    <cellStyle name="Obično 21 6 4 7" xfId="2261"/>
    <cellStyle name="Obično 21 6 5" xfId="627"/>
    <cellStyle name="Obično 21 6 5 2" xfId="1431"/>
    <cellStyle name="Obično 21 6 5 2 2" xfId="3168"/>
    <cellStyle name="Obično 21 6 5 3" xfId="1769"/>
    <cellStyle name="Obično 21 6 5 3 2" xfId="3506"/>
    <cellStyle name="Obično 21 6 5 4" xfId="969"/>
    <cellStyle name="Obično 21 6 5 4 2" xfId="2709"/>
    <cellStyle name="Obično 21 6 5 5" xfId="2437"/>
    <cellStyle name="Obično 21 6 6" xfId="1166"/>
    <cellStyle name="Obično 21 6 6 2" xfId="2904"/>
    <cellStyle name="Obično 21 6 7" xfId="1506"/>
    <cellStyle name="Obično 21 6 7 2" xfId="3243"/>
    <cellStyle name="Obično 21 6 8" xfId="773"/>
    <cellStyle name="Obično 21 6 8 2" xfId="2515"/>
    <cellStyle name="Obično 21 6 9" xfId="2077"/>
    <cellStyle name="Obično 21 6 9 2" xfId="3744"/>
    <cellStyle name="Obično 21 7" xfId="364"/>
    <cellStyle name="Obično 21 7 2" xfId="631"/>
    <cellStyle name="Obično 21 7 2 2" xfId="1435"/>
    <cellStyle name="Obično 21 7 2 2 2" xfId="3172"/>
    <cellStyle name="Obično 21 7 2 3" xfId="1773"/>
    <cellStyle name="Obično 21 7 2 3 2" xfId="3510"/>
    <cellStyle name="Obično 21 7 2 4" xfId="993"/>
    <cellStyle name="Obično 21 7 2 4 2" xfId="2733"/>
    <cellStyle name="Obično 21 7 2 5" xfId="2441"/>
    <cellStyle name="Obično 21 7 3" xfId="1190"/>
    <cellStyle name="Obično 21 7 3 2" xfId="2928"/>
    <cellStyle name="Obično 21 7 4" xfId="1530"/>
    <cellStyle name="Obično 21 7 4 2" xfId="3267"/>
    <cellStyle name="Obično 21 7 5" xfId="797"/>
    <cellStyle name="Obično 21 7 5 2" xfId="2539"/>
    <cellStyle name="Obično 21 7 6" xfId="2081"/>
    <cellStyle name="Obično 21 7 6 2" xfId="3748"/>
    <cellStyle name="Obično 21 7 7" xfId="2198"/>
    <cellStyle name="Obično 21 8" xfId="401"/>
    <cellStyle name="Obično 21 8 2" xfId="632"/>
    <cellStyle name="Obično 21 8 2 2" xfId="1436"/>
    <cellStyle name="Obično 21 8 2 2 2" xfId="3173"/>
    <cellStyle name="Obično 21 8 2 3" xfId="1774"/>
    <cellStyle name="Obično 21 8 2 3 2" xfId="3511"/>
    <cellStyle name="Obično 21 8 2 4" xfId="1022"/>
    <cellStyle name="Obično 21 8 2 4 2" xfId="2762"/>
    <cellStyle name="Obično 21 8 2 5" xfId="2442"/>
    <cellStyle name="Obično 21 8 3" xfId="1219"/>
    <cellStyle name="Obično 21 8 3 2" xfId="2957"/>
    <cellStyle name="Obično 21 8 4" xfId="1559"/>
    <cellStyle name="Obično 21 8 4 2" xfId="3296"/>
    <cellStyle name="Obično 21 8 5" xfId="826"/>
    <cellStyle name="Obično 21 8 5 2" xfId="2568"/>
    <cellStyle name="Obično 21 8 6" xfId="2082"/>
    <cellStyle name="Obično 21 8 6 2" xfId="3749"/>
    <cellStyle name="Obično 21 8 7" xfId="2227"/>
    <cellStyle name="Obično 21 9" xfId="437"/>
    <cellStyle name="Obično 21 9 2" xfId="633"/>
    <cellStyle name="Obično 21 9 2 2" xfId="1437"/>
    <cellStyle name="Obično 21 9 2 2 2" xfId="3174"/>
    <cellStyle name="Obično 21 9 2 3" xfId="1775"/>
    <cellStyle name="Obično 21 9 2 3 2" xfId="3512"/>
    <cellStyle name="Obično 21 9 2 4" xfId="1051"/>
    <cellStyle name="Obično 21 9 2 4 2" xfId="2791"/>
    <cellStyle name="Obično 21 9 2 5" xfId="2443"/>
    <cellStyle name="Obično 21 9 3" xfId="1248"/>
    <cellStyle name="Obično 21 9 3 2" xfId="2986"/>
    <cellStyle name="Obično 21 9 4" xfId="1588"/>
    <cellStyle name="Obično 21 9 4 2" xfId="3325"/>
    <cellStyle name="Obično 21 9 5" xfId="855"/>
    <cellStyle name="Obično 21 9 5 2" xfId="2597"/>
    <cellStyle name="Obično 21 9 6" xfId="2083"/>
    <cellStyle name="Obično 21 9 6 2" xfId="3750"/>
    <cellStyle name="Obično 21 9 7" xfId="2256"/>
    <cellStyle name="Obično 22" xfId="297"/>
    <cellStyle name="Obično 3" xfId="716"/>
    <cellStyle name="Obično 3 2" xfId="298"/>
    <cellStyle name="Obično 3 3" xfId="299"/>
    <cellStyle name="Obično 39" xfId="1798"/>
    <cellStyle name="Obično 4" xfId="717"/>
    <cellStyle name="Obično 4 2" xfId="300"/>
    <cellStyle name="Obično 4 3" xfId="301"/>
    <cellStyle name="Obično 4 4" xfId="302"/>
    <cellStyle name="Obično 5" xfId="718"/>
    <cellStyle name="Obično 5 2" xfId="303"/>
    <cellStyle name="Obično 5 3" xfId="304"/>
    <cellStyle name="Obično 6 2" xfId="305"/>
    <cellStyle name="Obično 6 3" xfId="306"/>
    <cellStyle name="Obično 7 2" xfId="307"/>
    <cellStyle name="Obično 7 3" xfId="308"/>
    <cellStyle name="Obično 8 2" xfId="309"/>
    <cellStyle name="Obično 9 2" xfId="310"/>
    <cellStyle name="Obično 9 3" xfId="311"/>
    <cellStyle name="Obično_147 - GIMNAZIJA - izvedba acces pointova" xfId="719"/>
    <cellStyle name="Percent 10" xfId="48"/>
    <cellStyle name="Percent 11" xfId="49"/>
    <cellStyle name="Percent 12" xfId="50"/>
    <cellStyle name="Percent 13" xfId="51"/>
    <cellStyle name="Percent 14" xfId="52"/>
    <cellStyle name="Percent 15" xfId="53"/>
    <cellStyle name="Percent 16" xfId="54"/>
    <cellStyle name="Percent 17" xfId="55"/>
    <cellStyle name="Percent 18" xfId="56"/>
    <cellStyle name="Percent 19" xfId="57"/>
    <cellStyle name="Percent 2" xfId="58"/>
    <cellStyle name="Percent 20" xfId="59"/>
    <cellStyle name="Percent 21" xfId="60"/>
    <cellStyle name="Percent 22" xfId="61"/>
    <cellStyle name="Percent 23" xfId="62"/>
    <cellStyle name="Percent 24" xfId="63"/>
    <cellStyle name="Percent 25" xfId="64"/>
    <cellStyle name="Percent 26" xfId="65"/>
    <cellStyle name="Percent 27" xfId="66"/>
    <cellStyle name="Percent 28" xfId="67"/>
    <cellStyle name="Percent 29" xfId="68"/>
    <cellStyle name="Percent 3" xfId="69"/>
    <cellStyle name="Percent 30" xfId="70"/>
    <cellStyle name="Percent 31" xfId="71"/>
    <cellStyle name="Percent 32" xfId="72"/>
    <cellStyle name="Percent 33" xfId="73"/>
    <cellStyle name="Percent 4" xfId="74"/>
    <cellStyle name="Percent 5" xfId="75"/>
    <cellStyle name="Percent 6" xfId="76"/>
    <cellStyle name="Percent 7" xfId="77"/>
    <cellStyle name="Percent 8" xfId="78"/>
    <cellStyle name="Percent 9" xfId="79"/>
    <cellStyle name="Postotak 2 2" xfId="312"/>
    <cellStyle name="Postotak 2 3" xfId="313"/>
    <cellStyle name="Postotak 5" xfId="100"/>
    <cellStyle name="Povezana ćelija 2" xfId="314"/>
    <cellStyle name="Povezana ćelija 2 2" xfId="315"/>
    <cellStyle name="PREDG" xfId="316"/>
    <cellStyle name="Provjera ćelije 2" xfId="317"/>
    <cellStyle name="Provjera ćelije 3" xfId="721"/>
    <cellStyle name="REKAPITULACIJA" xfId="318"/>
    <cellStyle name="Standard" xfId="1810"/>
    <cellStyle name="Standard 3" xfId="1811"/>
    <cellStyle name="Standard_HPL_9904" xfId="1799"/>
    <cellStyle name="Stil 1" xfId="92"/>
    <cellStyle name="Style 1" xfId="80"/>
    <cellStyle name="Style 1 2" xfId="722"/>
    <cellStyle name="Style 1 2 2" xfId="1795"/>
    <cellStyle name="Style 1 3" xfId="1802"/>
    <cellStyle name="Tekst objašnjenja 2" xfId="319"/>
    <cellStyle name="Tekst upozorenja 2" xfId="320"/>
    <cellStyle name="Total" xfId="321"/>
    <cellStyle name="Troškovnik" xfId="322"/>
    <cellStyle name="Ukupni zbroj 2" xfId="323"/>
    <cellStyle name="Ukupni zbroj 2 2" xfId="324"/>
    <cellStyle name="Unos 2" xfId="325"/>
    <cellStyle name="Unos 2 2" xfId="326"/>
    <cellStyle name="Unos 3" xfId="724"/>
    <cellStyle name="Valuta 2 2" xfId="327"/>
    <cellStyle name="Valuta 2 2 10" xfId="2084"/>
    <cellStyle name="Valuta 2 2 10 2" xfId="3751"/>
    <cellStyle name="Valuta 2 2 11" xfId="2175"/>
    <cellStyle name="Valuta 2 2 2" xfId="328"/>
    <cellStyle name="Valuta 2 2 2 10" xfId="2176"/>
    <cellStyle name="Valuta 2 2 2 2" xfId="371"/>
    <cellStyle name="Valuta 2 2 2 2 2" xfId="636"/>
    <cellStyle name="Valuta 2 2 2 2 2 2" xfId="1440"/>
    <cellStyle name="Valuta 2 2 2 2 2 2 2" xfId="3177"/>
    <cellStyle name="Valuta 2 2 2 2 2 3" xfId="1778"/>
    <cellStyle name="Valuta 2 2 2 2 2 3 2" xfId="3515"/>
    <cellStyle name="Valuta 2 2 2 2 2 4" xfId="1000"/>
    <cellStyle name="Valuta 2 2 2 2 2 4 2" xfId="2740"/>
    <cellStyle name="Valuta 2 2 2 2 2 5" xfId="2087"/>
    <cellStyle name="Valuta 2 2 2 2 2 5 2" xfId="3754"/>
    <cellStyle name="Valuta 2 2 2 2 2 6" xfId="2446"/>
    <cellStyle name="Valuta 2 2 2 2 3" xfId="1197"/>
    <cellStyle name="Valuta 2 2 2 2 3 2" xfId="2935"/>
    <cellStyle name="Valuta 2 2 2 2 4" xfId="1537"/>
    <cellStyle name="Valuta 2 2 2 2 4 2" xfId="3274"/>
    <cellStyle name="Valuta 2 2 2 2 5" xfId="804"/>
    <cellStyle name="Valuta 2 2 2 2 5 2" xfId="2546"/>
    <cellStyle name="Valuta 2 2 2 2 6" xfId="2086"/>
    <cellStyle name="Valuta 2 2 2 2 6 2" xfId="3753"/>
    <cellStyle name="Valuta 2 2 2 2 7" xfId="2205"/>
    <cellStyle name="Valuta 2 2 2 3" xfId="408"/>
    <cellStyle name="Valuta 2 2 2 3 2" xfId="637"/>
    <cellStyle name="Valuta 2 2 2 3 2 2" xfId="1441"/>
    <cellStyle name="Valuta 2 2 2 3 2 2 2" xfId="3178"/>
    <cellStyle name="Valuta 2 2 2 3 2 3" xfId="1779"/>
    <cellStyle name="Valuta 2 2 2 3 2 3 2" xfId="3516"/>
    <cellStyle name="Valuta 2 2 2 3 2 4" xfId="1029"/>
    <cellStyle name="Valuta 2 2 2 3 2 4 2" xfId="2769"/>
    <cellStyle name="Valuta 2 2 2 3 2 5" xfId="2089"/>
    <cellStyle name="Valuta 2 2 2 3 2 5 2" xfId="3756"/>
    <cellStyle name="Valuta 2 2 2 3 2 6" xfId="2447"/>
    <cellStyle name="Valuta 2 2 2 3 3" xfId="1226"/>
    <cellStyle name="Valuta 2 2 2 3 3 2" xfId="2964"/>
    <cellStyle name="Valuta 2 2 2 3 4" xfId="1566"/>
    <cellStyle name="Valuta 2 2 2 3 4 2" xfId="3303"/>
    <cellStyle name="Valuta 2 2 2 3 5" xfId="833"/>
    <cellStyle name="Valuta 2 2 2 3 5 2" xfId="2575"/>
    <cellStyle name="Valuta 2 2 2 3 6" xfId="2088"/>
    <cellStyle name="Valuta 2 2 2 3 6 2" xfId="3755"/>
    <cellStyle name="Valuta 2 2 2 3 7" xfId="2234"/>
    <cellStyle name="Valuta 2 2 2 4" xfId="444"/>
    <cellStyle name="Valuta 2 2 2 4 2" xfId="638"/>
    <cellStyle name="Valuta 2 2 2 4 2 2" xfId="1442"/>
    <cellStyle name="Valuta 2 2 2 4 2 2 2" xfId="3179"/>
    <cellStyle name="Valuta 2 2 2 4 2 3" xfId="1780"/>
    <cellStyle name="Valuta 2 2 2 4 2 3 2" xfId="3517"/>
    <cellStyle name="Valuta 2 2 2 4 2 4" xfId="1058"/>
    <cellStyle name="Valuta 2 2 2 4 2 4 2" xfId="2798"/>
    <cellStyle name="Valuta 2 2 2 4 2 5" xfId="2091"/>
    <cellStyle name="Valuta 2 2 2 4 2 5 2" xfId="3758"/>
    <cellStyle name="Valuta 2 2 2 4 2 6" xfId="2448"/>
    <cellStyle name="Valuta 2 2 2 4 3" xfId="1255"/>
    <cellStyle name="Valuta 2 2 2 4 3 2" xfId="2993"/>
    <cellStyle name="Valuta 2 2 2 4 4" xfId="1595"/>
    <cellStyle name="Valuta 2 2 2 4 4 2" xfId="3332"/>
    <cellStyle name="Valuta 2 2 2 4 5" xfId="862"/>
    <cellStyle name="Valuta 2 2 2 4 5 2" xfId="2604"/>
    <cellStyle name="Valuta 2 2 2 4 6" xfId="2090"/>
    <cellStyle name="Valuta 2 2 2 4 6 2" xfId="3757"/>
    <cellStyle name="Valuta 2 2 2 4 7" xfId="2263"/>
    <cellStyle name="Valuta 2 2 2 5" xfId="635"/>
    <cellStyle name="Valuta 2 2 2 5 2" xfId="1439"/>
    <cellStyle name="Valuta 2 2 2 5 2 2" xfId="3176"/>
    <cellStyle name="Valuta 2 2 2 5 3" xfId="1777"/>
    <cellStyle name="Valuta 2 2 2 5 3 2" xfId="3514"/>
    <cellStyle name="Valuta 2 2 2 5 4" xfId="971"/>
    <cellStyle name="Valuta 2 2 2 5 4 2" xfId="2711"/>
    <cellStyle name="Valuta 2 2 2 5 5" xfId="2092"/>
    <cellStyle name="Valuta 2 2 2 5 5 2" xfId="3759"/>
    <cellStyle name="Valuta 2 2 2 5 6" xfId="2445"/>
    <cellStyle name="Valuta 2 2 2 6" xfId="1168"/>
    <cellStyle name="Valuta 2 2 2 6 2" xfId="2906"/>
    <cellStyle name="Valuta 2 2 2 7" xfId="1508"/>
    <cellStyle name="Valuta 2 2 2 7 2" xfId="3245"/>
    <cellStyle name="Valuta 2 2 2 8" xfId="775"/>
    <cellStyle name="Valuta 2 2 2 8 2" xfId="2517"/>
    <cellStyle name="Valuta 2 2 2 9" xfId="2085"/>
    <cellStyle name="Valuta 2 2 2 9 2" xfId="3752"/>
    <cellStyle name="Valuta 2 2 3" xfId="370"/>
    <cellStyle name="Valuta 2 2 3 2" xfId="639"/>
    <cellStyle name="Valuta 2 2 3 2 2" xfId="1443"/>
    <cellStyle name="Valuta 2 2 3 2 2 2" xfId="3180"/>
    <cellStyle name="Valuta 2 2 3 2 3" xfId="1781"/>
    <cellStyle name="Valuta 2 2 3 2 3 2" xfId="3518"/>
    <cellStyle name="Valuta 2 2 3 2 4" xfId="999"/>
    <cellStyle name="Valuta 2 2 3 2 4 2" xfId="2739"/>
    <cellStyle name="Valuta 2 2 3 2 5" xfId="2094"/>
    <cellStyle name="Valuta 2 2 3 2 5 2" xfId="3761"/>
    <cellStyle name="Valuta 2 2 3 2 6" xfId="2449"/>
    <cellStyle name="Valuta 2 2 3 3" xfId="1196"/>
    <cellStyle name="Valuta 2 2 3 3 2" xfId="2934"/>
    <cellStyle name="Valuta 2 2 3 4" xfId="1536"/>
    <cellStyle name="Valuta 2 2 3 4 2" xfId="3273"/>
    <cellStyle name="Valuta 2 2 3 5" xfId="803"/>
    <cellStyle name="Valuta 2 2 3 5 2" xfId="2545"/>
    <cellStyle name="Valuta 2 2 3 6" xfId="2093"/>
    <cellStyle name="Valuta 2 2 3 6 2" xfId="3760"/>
    <cellStyle name="Valuta 2 2 3 7" xfId="2204"/>
    <cellStyle name="Valuta 2 2 4" xfId="407"/>
    <cellStyle name="Valuta 2 2 4 2" xfId="640"/>
    <cellStyle name="Valuta 2 2 4 2 2" xfId="1444"/>
    <cellStyle name="Valuta 2 2 4 2 2 2" xfId="3181"/>
    <cellStyle name="Valuta 2 2 4 2 3" xfId="1782"/>
    <cellStyle name="Valuta 2 2 4 2 3 2" xfId="3519"/>
    <cellStyle name="Valuta 2 2 4 2 4" xfId="1028"/>
    <cellStyle name="Valuta 2 2 4 2 4 2" xfId="2768"/>
    <cellStyle name="Valuta 2 2 4 2 5" xfId="2096"/>
    <cellStyle name="Valuta 2 2 4 2 5 2" xfId="3763"/>
    <cellStyle name="Valuta 2 2 4 2 6" xfId="2450"/>
    <cellStyle name="Valuta 2 2 4 3" xfId="1225"/>
    <cellStyle name="Valuta 2 2 4 3 2" xfId="2963"/>
    <cellStyle name="Valuta 2 2 4 4" xfId="1565"/>
    <cellStyle name="Valuta 2 2 4 4 2" xfId="3302"/>
    <cellStyle name="Valuta 2 2 4 5" xfId="832"/>
    <cellStyle name="Valuta 2 2 4 5 2" xfId="2574"/>
    <cellStyle name="Valuta 2 2 4 6" xfId="2095"/>
    <cellStyle name="Valuta 2 2 4 6 2" xfId="3762"/>
    <cellStyle name="Valuta 2 2 4 7" xfId="2233"/>
    <cellStyle name="Valuta 2 2 5" xfId="443"/>
    <cellStyle name="Valuta 2 2 5 2" xfId="641"/>
    <cellStyle name="Valuta 2 2 5 2 2" xfId="1445"/>
    <cellStyle name="Valuta 2 2 5 2 2 2" xfId="3182"/>
    <cellStyle name="Valuta 2 2 5 2 3" xfId="1783"/>
    <cellStyle name="Valuta 2 2 5 2 3 2" xfId="3520"/>
    <cellStyle name="Valuta 2 2 5 2 4" xfId="1057"/>
    <cellStyle name="Valuta 2 2 5 2 4 2" xfId="2797"/>
    <cellStyle name="Valuta 2 2 5 2 5" xfId="2098"/>
    <cellStyle name="Valuta 2 2 5 2 5 2" xfId="3765"/>
    <cellStyle name="Valuta 2 2 5 2 6" xfId="2451"/>
    <cellStyle name="Valuta 2 2 5 3" xfId="1254"/>
    <cellStyle name="Valuta 2 2 5 3 2" xfId="2992"/>
    <cellStyle name="Valuta 2 2 5 4" xfId="1594"/>
    <cellStyle name="Valuta 2 2 5 4 2" xfId="3331"/>
    <cellStyle name="Valuta 2 2 5 5" xfId="861"/>
    <cellStyle name="Valuta 2 2 5 5 2" xfId="2603"/>
    <cellStyle name="Valuta 2 2 5 6" xfId="2097"/>
    <cellStyle name="Valuta 2 2 5 6 2" xfId="3764"/>
    <cellStyle name="Valuta 2 2 5 7" xfId="2262"/>
    <cellStyle name="Valuta 2 2 6" xfId="634"/>
    <cellStyle name="Valuta 2 2 6 2" xfId="1438"/>
    <cellStyle name="Valuta 2 2 6 2 2" xfId="3175"/>
    <cellStyle name="Valuta 2 2 6 3" xfId="1776"/>
    <cellStyle name="Valuta 2 2 6 3 2" xfId="3513"/>
    <cellStyle name="Valuta 2 2 6 4" xfId="970"/>
    <cellStyle name="Valuta 2 2 6 4 2" xfId="2710"/>
    <cellStyle name="Valuta 2 2 6 5" xfId="2099"/>
    <cellStyle name="Valuta 2 2 6 5 2" xfId="3766"/>
    <cellStyle name="Valuta 2 2 6 6" xfId="2444"/>
    <cellStyle name="Valuta 2 2 7" xfId="1167"/>
    <cellStyle name="Valuta 2 2 7 2" xfId="2905"/>
    <cellStyle name="Valuta 2 2 8" xfId="1507"/>
    <cellStyle name="Valuta 2 2 8 2" xfId="3244"/>
    <cellStyle name="Valuta 2 2 9" xfId="774"/>
    <cellStyle name="Valuta 2 2 9 2" xfId="2516"/>
    <cellStyle name="Valuta 2 3" xfId="329"/>
    <cellStyle name="Valuta 2 3 10" xfId="2100"/>
    <cellStyle name="Valuta 2 3 10 2" xfId="3767"/>
    <cellStyle name="Valuta 2 3 11" xfId="2177"/>
    <cellStyle name="Valuta 2 3 2" xfId="330"/>
    <cellStyle name="Valuta 2 3 2 10" xfId="2178"/>
    <cellStyle name="Valuta 2 3 2 2" xfId="373"/>
    <cellStyle name="Valuta 2 3 2 2 2" xfId="644"/>
    <cellStyle name="Valuta 2 3 2 2 2 2" xfId="1448"/>
    <cellStyle name="Valuta 2 3 2 2 2 2 2" xfId="3185"/>
    <cellStyle name="Valuta 2 3 2 2 2 3" xfId="1786"/>
    <cellStyle name="Valuta 2 3 2 2 2 3 2" xfId="3523"/>
    <cellStyle name="Valuta 2 3 2 2 2 4" xfId="1002"/>
    <cellStyle name="Valuta 2 3 2 2 2 4 2" xfId="2742"/>
    <cellStyle name="Valuta 2 3 2 2 2 5" xfId="2103"/>
    <cellStyle name="Valuta 2 3 2 2 2 5 2" xfId="3770"/>
    <cellStyle name="Valuta 2 3 2 2 2 6" xfId="2454"/>
    <cellStyle name="Valuta 2 3 2 2 3" xfId="1199"/>
    <cellStyle name="Valuta 2 3 2 2 3 2" xfId="2937"/>
    <cellStyle name="Valuta 2 3 2 2 4" xfId="1539"/>
    <cellStyle name="Valuta 2 3 2 2 4 2" xfId="3276"/>
    <cellStyle name="Valuta 2 3 2 2 5" xfId="806"/>
    <cellStyle name="Valuta 2 3 2 2 5 2" xfId="2548"/>
    <cellStyle name="Valuta 2 3 2 2 6" xfId="2102"/>
    <cellStyle name="Valuta 2 3 2 2 6 2" xfId="3769"/>
    <cellStyle name="Valuta 2 3 2 2 7" xfId="2207"/>
    <cellStyle name="Valuta 2 3 2 3" xfId="410"/>
    <cellStyle name="Valuta 2 3 2 3 2" xfId="645"/>
    <cellStyle name="Valuta 2 3 2 3 2 2" xfId="1449"/>
    <cellStyle name="Valuta 2 3 2 3 2 2 2" xfId="3186"/>
    <cellStyle name="Valuta 2 3 2 3 2 3" xfId="1787"/>
    <cellStyle name="Valuta 2 3 2 3 2 3 2" xfId="3524"/>
    <cellStyle name="Valuta 2 3 2 3 2 4" xfId="1031"/>
    <cellStyle name="Valuta 2 3 2 3 2 4 2" xfId="2771"/>
    <cellStyle name="Valuta 2 3 2 3 2 5" xfId="2105"/>
    <cellStyle name="Valuta 2 3 2 3 2 5 2" xfId="3772"/>
    <cellStyle name="Valuta 2 3 2 3 2 6" xfId="2455"/>
    <cellStyle name="Valuta 2 3 2 3 3" xfId="1228"/>
    <cellStyle name="Valuta 2 3 2 3 3 2" xfId="2966"/>
    <cellStyle name="Valuta 2 3 2 3 4" xfId="1568"/>
    <cellStyle name="Valuta 2 3 2 3 4 2" xfId="3305"/>
    <cellStyle name="Valuta 2 3 2 3 5" xfId="835"/>
    <cellStyle name="Valuta 2 3 2 3 5 2" xfId="2577"/>
    <cellStyle name="Valuta 2 3 2 3 6" xfId="2104"/>
    <cellStyle name="Valuta 2 3 2 3 6 2" xfId="3771"/>
    <cellStyle name="Valuta 2 3 2 3 7" xfId="2236"/>
    <cellStyle name="Valuta 2 3 2 4" xfId="446"/>
    <cellStyle name="Valuta 2 3 2 4 2" xfId="646"/>
    <cellStyle name="Valuta 2 3 2 4 2 2" xfId="1450"/>
    <cellStyle name="Valuta 2 3 2 4 2 2 2" xfId="3187"/>
    <cellStyle name="Valuta 2 3 2 4 2 3" xfId="1788"/>
    <cellStyle name="Valuta 2 3 2 4 2 3 2" xfId="3525"/>
    <cellStyle name="Valuta 2 3 2 4 2 4" xfId="1060"/>
    <cellStyle name="Valuta 2 3 2 4 2 4 2" xfId="2800"/>
    <cellStyle name="Valuta 2 3 2 4 2 5" xfId="2107"/>
    <cellStyle name="Valuta 2 3 2 4 2 5 2" xfId="3774"/>
    <cellStyle name="Valuta 2 3 2 4 2 6" xfId="2456"/>
    <cellStyle name="Valuta 2 3 2 4 3" xfId="1257"/>
    <cellStyle name="Valuta 2 3 2 4 3 2" xfId="2995"/>
    <cellStyle name="Valuta 2 3 2 4 4" xfId="1597"/>
    <cellStyle name="Valuta 2 3 2 4 4 2" xfId="3334"/>
    <cellStyle name="Valuta 2 3 2 4 5" xfId="864"/>
    <cellStyle name="Valuta 2 3 2 4 5 2" xfId="2606"/>
    <cellStyle name="Valuta 2 3 2 4 6" xfId="2106"/>
    <cellStyle name="Valuta 2 3 2 4 6 2" xfId="3773"/>
    <cellStyle name="Valuta 2 3 2 4 7" xfId="2265"/>
    <cellStyle name="Valuta 2 3 2 5" xfId="643"/>
    <cellStyle name="Valuta 2 3 2 5 2" xfId="1447"/>
    <cellStyle name="Valuta 2 3 2 5 2 2" xfId="3184"/>
    <cellStyle name="Valuta 2 3 2 5 3" xfId="1785"/>
    <cellStyle name="Valuta 2 3 2 5 3 2" xfId="3522"/>
    <cellStyle name="Valuta 2 3 2 5 4" xfId="973"/>
    <cellStyle name="Valuta 2 3 2 5 4 2" xfId="2713"/>
    <cellStyle name="Valuta 2 3 2 5 5" xfId="2108"/>
    <cellStyle name="Valuta 2 3 2 5 5 2" xfId="3775"/>
    <cellStyle name="Valuta 2 3 2 5 6" xfId="2453"/>
    <cellStyle name="Valuta 2 3 2 6" xfId="1170"/>
    <cellStyle name="Valuta 2 3 2 6 2" xfId="2908"/>
    <cellStyle name="Valuta 2 3 2 7" xfId="1510"/>
    <cellStyle name="Valuta 2 3 2 7 2" xfId="3247"/>
    <cellStyle name="Valuta 2 3 2 8" xfId="777"/>
    <cellStyle name="Valuta 2 3 2 8 2" xfId="2519"/>
    <cellStyle name="Valuta 2 3 2 9" xfId="2101"/>
    <cellStyle name="Valuta 2 3 2 9 2" xfId="3768"/>
    <cellStyle name="Valuta 2 3 3" xfId="372"/>
    <cellStyle name="Valuta 2 3 3 2" xfId="647"/>
    <cellStyle name="Valuta 2 3 3 2 2" xfId="1451"/>
    <cellStyle name="Valuta 2 3 3 2 2 2" xfId="3188"/>
    <cellStyle name="Valuta 2 3 3 2 3" xfId="1789"/>
    <cellStyle name="Valuta 2 3 3 2 3 2" xfId="3526"/>
    <cellStyle name="Valuta 2 3 3 2 4" xfId="1001"/>
    <cellStyle name="Valuta 2 3 3 2 4 2" xfId="2741"/>
    <cellStyle name="Valuta 2 3 3 2 5" xfId="2110"/>
    <cellStyle name="Valuta 2 3 3 2 5 2" xfId="3777"/>
    <cellStyle name="Valuta 2 3 3 2 6" xfId="2457"/>
    <cellStyle name="Valuta 2 3 3 3" xfId="1198"/>
    <cellStyle name="Valuta 2 3 3 3 2" xfId="2936"/>
    <cellStyle name="Valuta 2 3 3 4" xfId="1538"/>
    <cellStyle name="Valuta 2 3 3 4 2" xfId="3275"/>
    <cellStyle name="Valuta 2 3 3 5" xfId="805"/>
    <cellStyle name="Valuta 2 3 3 5 2" xfId="2547"/>
    <cellStyle name="Valuta 2 3 3 6" xfId="2109"/>
    <cellStyle name="Valuta 2 3 3 6 2" xfId="3776"/>
    <cellStyle name="Valuta 2 3 3 7" xfId="2206"/>
    <cellStyle name="Valuta 2 3 4" xfId="409"/>
    <cellStyle name="Valuta 2 3 4 2" xfId="648"/>
    <cellStyle name="Valuta 2 3 4 2 2" xfId="1452"/>
    <cellStyle name="Valuta 2 3 4 2 2 2" xfId="3189"/>
    <cellStyle name="Valuta 2 3 4 2 3" xfId="1790"/>
    <cellStyle name="Valuta 2 3 4 2 3 2" xfId="3527"/>
    <cellStyle name="Valuta 2 3 4 2 4" xfId="1030"/>
    <cellStyle name="Valuta 2 3 4 2 4 2" xfId="2770"/>
    <cellStyle name="Valuta 2 3 4 2 5" xfId="2112"/>
    <cellStyle name="Valuta 2 3 4 2 5 2" xfId="3779"/>
    <cellStyle name="Valuta 2 3 4 2 6" xfId="2458"/>
    <cellStyle name="Valuta 2 3 4 3" xfId="1227"/>
    <cellStyle name="Valuta 2 3 4 3 2" xfId="2965"/>
    <cellStyle name="Valuta 2 3 4 4" xfId="1567"/>
    <cellStyle name="Valuta 2 3 4 4 2" xfId="3304"/>
    <cellStyle name="Valuta 2 3 4 5" xfId="834"/>
    <cellStyle name="Valuta 2 3 4 5 2" xfId="2576"/>
    <cellStyle name="Valuta 2 3 4 6" xfId="2111"/>
    <cellStyle name="Valuta 2 3 4 6 2" xfId="3778"/>
    <cellStyle name="Valuta 2 3 4 7" xfId="2235"/>
    <cellStyle name="Valuta 2 3 5" xfId="445"/>
    <cellStyle name="Valuta 2 3 5 2" xfId="649"/>
    <cellStyle name="Valuta 2 3 5 2 2" xfId="1453"/>
    <cellStyle name="Valuta 2 3 5 2 2 2" xfId="3190"/>
    <cellStyle name="Valuta 2 3 5 2 3" xfId="1791"/>
    <cellStyle name="Valuta 2 3 5 2 3 2" xfId="3528"/>
    <cellStyle name="Valuta 2 3 5 2 4" xfId="1059"/>
    <cellStyle name="Valuta 2 3 5 2 4 2" xfId="2799"/>
    <cellStyle name="Valuta 2 3 5 2 5" xfId="2114"/>
    <cellStyle name="Valuta 2 3 5 2 5 2" xfId="3781"/>
    <cellStyle name="Valuta 2 3 5 2 6" xfId="2459"/>
    <cellStyle name="Valuta 2 3 5 3" xfId="1256"/>
    <cellStyle name="Valuta 2 3 5 3 2" xfId="2994"/>
    <cellStyle name="Valuta 2 3 5 4" xfId="1596"/>
    <cellStyle name="Valuta 2 3 5 4 2" xfId="3333"/>
    <cellStyle name="Valuta 2 3 5 5" xfId="863"/>
    <cellStyle name="Valuta 2 3 5 5 2" xfId="2605"/>
    <cellStyle name="Valuta 2 3 5 6" xfId="2113"/>
    <cellStyle name="Valuta 2 3 5 6 2" xfId="3780"/>
    <cellStyle name="Valuta 2 3 5 7" xfId="2264"/>
    <cellStyle name="Valuta 2 3 6" xfId="642"/>
    <cellStyle name="Valuta 2 3 6 2" xfId="1446"/>
    <cellStyle name="Valuta 2 3 6 2 2" xfId="3183"/>
    <cellStyle name="Valuta 2 3 6 3" xfId="1784"/>
    <cellStyle name="Valuta 2 3 6 3 2" xfId="3521"/>
    <cellStyle name="Valuta 2 3 6 4" xfId="972"/>
    <cellStyle name="Valuta 2 3 6 4 2" xfId="2712"/>
    <cellStyle name="Valuta 2 3 6 5" xfId="2115"/>
    <cellStyle name="Valuta 2 3 6 5 2" xfId="3782"/>
    <cellStyle name="Valuta 2 3 6 6" xfId="2452"/>
    <cellStyle name="Valuta 2 3 7" xfId="1169"/>
    <cellStyle name="Valuta 2 3 7 2" xfId="2907"/>
    <cellStyle name="Valuta 2 3 8" xfId="1509"/>
    <cellStyle name="Valuta 2 3 8 2" xfId="3246"/>
    <cellStyle name="Valuta 2 3 9" xfId="776"/>
    <cellStyle name="Valuta 2 3 9 2" xfId="2518"/>
    <cellStyle name="Zarez 2" xfId="332"/>
    <cellStyle name="Zarez 2 2" xfId="333"/>
    <cellStyle name="Zarez 2 2 2" xfId="376"/>
    <cellStyle name="Zarez 2 2 2 2" xfId="2116"/>
    <cellStyle name="Zarez 2 2 3" xfId="413"/>
    <cellStyle name="Zarez 2 2 3 2" xfId="2117"/>
    <cellStyle name="Zarez 2 2 4" xfId="449"/>
    <cellStyle name="Zarez 2 2 4 2" xfId="2118"/>
    <cellStyle name="Zarez 2 2 5" xfId="2119"/>
    <cellStyle name="Zarez 2 3" xfId="334"/>
    <cellStyle name="Zarez 2 3 2" xfId="377"/>
    <cellStyle name="Zarez 2 3 3" xfId="414"/>
    <cellStyle name="Zarez 2 3 4" xfId="450"/>
    <cellStyle name="Zarez 2 4" xfId="335"/>
    <cellStyle name="Zarez 2 4 2" xfId="378"/>
    <cellStyle name="Zarez 2 4 2 2" xfId="2120"/>
    <cellStyle name="Zarez 2 4 3" xfId="415"/>
    <cellStyle name="Zarez 2 4 3 2" xfId="2121"/>
    <cellStyle name="Zarez 2 4 4" xfId="451"/>
    <cellStyle name="Zarez 2 4 4 2" xfId="2122"/>
    <cellStyle name="Zarez 2 4 5" xfId="2123"/>
    <cellStyle name="Zarez 2 5" xfId="375"/>
    <cellStyle name="Zarez 2 6" xfId="412"/>
    <cellStyle name="Zarez 2 7" xfId="448"/>
    <cellStyle name="Zarez 3" xfId="94"/>
    <cellStyle name="Zarez 3 2" xfId="95"/>
    <cellStyle name="Zarez 3 2 2" xfId="357"/>
    <cellStyle name="Zarez 3 2 3" xfId="652"/>
    <cellStyle name="Zarez 3 2 3 2" xfId="1112"/>
    <cellStyle name="Zarez 3 2 3 2 2" xfId="2851"/>
    <cellStyle name="Zarez 3 2 3 3" xfId="1456"/>
    <cellStyle name="Zarez 3 2 3 3 2" xfId="3193"/>
    <cellStyle name="Zarez 3 2 3 4" xfId="1794"/>
    <cellStyle name="Zarez 3 2 3 4 2" xfId="3531"/>
    <cellStyle name="Zarez 3 2 3 5" xfId="914"/>
    <cellStyle name="Zarez 3 2 3 5 2" xfId="2656"/>
    <cellStyle name="Zarez 3 2 3 6" xfId="2124"/>
    <cellStyle name="Zarez 3 2 3 6 2" xfId="3783"/>
    <cellStyle name="Zarez 3 2 3 7" xfId="2462"/>
    <cellStyle name="Zarez 3 2 4" xfId="651"/>
    <cellStyle name="Zarez 3 2 4 2" xfId="1793"/>
    <cellStyle name="Zarez 3 2 4 2 2" xfId="3530"/>
    <cellStyle name="Zarez 3 2 4 3" xfId="1455"/>
    <cellStyle name="Zarez 3 2 4 3 2" xfId="3192"/>
    <cellStyle name="Zarez 3 2 4 4" xfId="2461"/>
    <cellStyle name="Zarez 3 3" xfId="356"/>
    <cellStyle name="Zarez 3 4" xfId="650"/>
    <cellStyle name="Zarez 3 4 2" xfId="1111"/>
    <cellStyle name="Zarez 3 4 2 2" xfId="2850"/>
    <cellStyle name="Zarez 3 4 3" xfId="1454"/>
    <cellStyle name="Zarez 3 4 3 2" xfId="3191"/>
    <cellStyle name="Zarez 3 4 4" xfId="1792"/>
    <cellStyle name="Zarez 3 4 4 2" xfId="3529"/>
    <cellStyle name="Zarez 3 4 5" xfId="913"/>
    <cellStyle name="Zarez 3 4 5 2" xfId="2655"/>
    <cellStyle name="Zarez 3 4 6" xfId="2460"/>
    <cellStyle name="Zarez 4" xfId="331"/>
    <cellStyle name="Zarez 4 2" xfId="374"/>
    <cellStyle name="Zarez 4 3" xfId="411"/>
    <cellStyle name="Zarez 4 4" xfId="447"/>
    <cellStyle name="Zarez 5" xfId="349"/>
    <cellStyle name="Zarez 5 2" xfId="388"/>
    <cellStyle name="Zarez 5 3" xfId="424"/>
    <cellStyle name="Zarez 5 4" xfId="4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Business\1_Projekti\270_2016%20Samostan%20Ivanec\_Tro&#353;kovnik%20%20Samostan%20Ivanec_nije%20za%20v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_Projekti\270_2016%20Samostan%20Ivanec\_Tro&#353;kovnik%20%20Samostan%20Ivanec_nije%20za%20va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7:J49"/>
  <sheetViews>
    <sheetView view="pageBreakPreview" zoomScaleNormal="100" zoomScaleSheetLayoutView="100" workbookViewId="0">
      <selection activeCell="C32" sqref="C32:I33"/>
    </sheetView>
  </sheetViews>
  <sheetFormatPr defaultRowHeight="12.75"/>
  <cols>
    <col min="1" max="1" width="2.42578125" style="157" customWidth="1"/>
    <col min="2" max="4" width="9.140625" style="157"/>
    <col min="5" max="5" width="15.140625" style="157" customWidth="1"/>
    <col min="6" max="6" width="4.42578125" style="157" customWidth="1"/>
    <col min="7" max="7" width="5.5703125" style="157" customWidth="1"/>
    <col min="8" max="8" width="16.85546875" style="157" customWidth="1"/>
    <col min="9" max="9" width="9.140625" style="157"/>
    <col min="10" max="10" width="7.7109375" style="157" customWidth="1"/>
    <col min="11" max="256" width="9.140625" style="157"/>
    <col min="257" max="257" width="2.42578125" style="157" customWidth="1"/>
    <col min="258" max="260" width="9.140625" style="157"/>
    <col min="261" max="261" width="15.140625" style="157" customWidth="1"/>
    <col min="262" max="262" width="4.42578125" style="157" customWidth="1"/>
    <col min="263" max="263" width="5.5703125" style="157" customWidth="1"/>
    <col min="264" max="264" width="16.85546875" style="157" customWidth="1"/>
    <col min="265" max="265" width="9.140625" style="157"/>
    <col min="266" max="266" width="7.7109375" style="157" customWidth="1"/>
    <col min="267" max="512" width="9.140625" style="157"/>
    <col min="513" max="513" width="2.42578125" style="157" customWidth="1"/>
    <col min="514" max="516" width="9.140625" style="157"/>
    <col min="517" max="517" width="15.140625" style="157" customWidth="1"/>
    <col min="518" max="518" width="4.42578125" style="157" customWidth="1"/>
    <col min="519" max="519" width="5.5703125" style="157" customWidth="1"/>
    <col min="520" max="520" width="16.85546875" style="157" customWidth="1"/>
    <col min="521" max="521" width="9.140625" style="157"/>
    <col min="522" max="522" width="7.7109375" style="157" customWidth="1"/>
    <col min="523" max="768" width="9.140625" style="157"/>
    <col min="769" max="769" width="2.42578125" style="157" customWidth="1"/>
    <col min="770" max="772" width="9.140625" style="157"/>
    <col min="773" max="773" width="15.140625" style="157" customWidth="1"/>
    <col min="774" max="774" width="4.42578125" style="157" customWidth="1"/>
    <col min="775" max="775" width="5.5703125" style="157" customWidth="1"/>
    <col min="776" max="776" width="16.85546875" style="157" customWidth="1"/>
    <col min="777" max="777" width="9.140625" style="157"/>
    <col min="778" max="778" width="7.7109375" style="157" customWidth="1"/>
    <col min="779" max="1024" width="9.140625" style="157"/>
    <col min="1025" max="1025" width="2.42578125" style="157" customWidth="1"/>
    <col min="1026" max="1028" width="9.140625" style="157"/>
    <col min="1029" max="1029" width="15.140625" style="157" customWidth="1"/>
    <col min="1030" max="1030" width="4.42578125" style="157" customWidth="1"/>
    <col min="1031" max="1031" width="5.5703125" style="157" customWidth="1"/>
    <col min="1032" max="1032" width="16.85546875" style="157" customWidth="1"/>
    <col min="1033" max="1033" width="9.140625" style="157"/>
    <col min="1034" max="1034" width="7.7109375" style="157" customWidth="1"/>
    <col min="1035" max="1280" width="9.140625" style="157"/>
    <col min="1281" max="1281" width="2.42578125" style="157" customWidth="1"/>
    <col min="1282" max="1284" width="9.140625" style="157"/>
    <col min="1285" max="1285" width="15.140625" style="157" customWidth="1"/>
    <col min="1286" max="1286" width="4.42578125" style="157" customWidth="1"/>
    <col min="1287" max="1287" width="5.5703125" style="157" customWidth="1"/>
    <col min="1288" max="1288" width="16.85546875" style="157" customWidth="1"/>
    <col min="1289" max="1289" width="9.140625" style="157"/>
    <col min="1290" max="1290" width="7.7109375" style="157" customWidth="1"/>
    <col min="1291" max="1536" width="9.140625" style="157"/>
    <col min="1537" max="1537" width="2.42578125" style="157" customWidth="1"/>
    <col min="1538" max="1540" width="9.140625" style="157"/>
    <col min="1541" max="1541" width="15.140625" style="157" customWidth="1"/>
    <col min="1542" max="1542" width="4.42578125" style="157" customWidth="1"/>
    <col min="1543" max="1543" width="5.5703125" style="157" customWidth="1"/>
    <col min="1544" max="1544" width="16.85546875" style="157" customWidth="1"/>
    <col min="1545" max="1545" width="9.140625" style="157"/>
    <col min="1546" max="1546" width="7.7109375" style="157" customWidth="1"/>
    <col min="1547" max="1792" width="9.140625" style="157"/>
    <col min="1793" max="1793" width="2.42578125" style="157" customWidth="1"/>
    <col min="1794" max="1796" width="9.140625" style="157"/>
    <col min="1797" max="1797" width="15.140625" style="157" customWidth="1"/>
    <col min="1798" max="1798" width="4.42578125" style="157" customWidth="1"/>
    <col min="1799" max="1799" width="5.5703125" style="157" customWidth="1"/>
    <col min="1800" max="1800" width="16.85546875" style="157" customWidth="1"/>
    <col min="1801" max="1801" width="9.140625" style="157"/>
    <col min="1802" max="1802" width="7.7109375" style="157" customWidth="1"/>
    <col min="1803" max="2048" width="9.140625" style="157"/>
    <col min="2049" max="2049" width="2.42578125" style="157" customWidth="1"/>
    <col min="2050" max="2052" width="9.140625" style="157"/>
    <col min="2053" max="2053" width="15.140625" style="157" customWidth="1"/>
    <col min="2054" max="2054" width="4.42578125" style="157" customWidth="1"/>
    <col min="2055" max="2055" width="5.5703125" style="157" customWidth="1"/>
    <col min="2056" max="2056" width="16.85546875" style="157" customWidth="1"/>
    <col min="2057" max="2057" width="9.140625" style="157"/>
    <col min="2058" max="2058" width="7.7109375" style="157" customWidth="1"/>
    <col min="2059" max="2304" width="9.140625" style="157"/>
    <col min="2305" max="2305" width="2.42578125" style="157" customWidth="1"/>
    <col min="2306" max="2308" width="9.140625" style="157"/>
    <col min="2309" max="2309" width="15.140625" style="157" customWidth="1"/>
    <col min="2310" max="2310" width="4.42578125" style="157" customWidth="1"/>
    <col min="2311" max="2311" width="5.5703125" style="157" customWidth="1"/>
    <col min="2312" max="2312" width="16.85546875" style="157" customWidth="1"/>
    <col min="2313" max="2313" width="9.140625" style="157"/>
    <col min="2314" max="2314" width="7.7109375" style="157" customWidth="1"/>
    <col min="2315" max="2560" width="9.140625" style="157"/>
    <col min="2561" max="2561" width="2.42578125" style="157" customWidth="1"/>
    <col min="2562" max="2564" width="9.140625" style="157"/>
    <col min="2565" max="2565" width="15.140625" style="157" customWidth="1"/>
    <col min="2566" max="2566" width="4.42578125" style="157" customWidth="1"/>
    <col min="2567" max="2567" width="5.5703125" style="157" customWidth="1"/>
    <col min="2568" max="2568" width="16.85546875" style="157" customWidth="1"/>
    <col min="2569" max="2569" width="9.140625" style="157"/>
    <col min="2570" max="2570" width="7.7109375" style="157" customWidth="1"/>
    <col min="2571" max="2816" width="9.140625" style="157"/>
    <col min="2817" max="2817" width="2.42578125" style="157" customWidth="1"/>
    <col min="2818" max="2820" width="9.140625" style="157"/>
    <col min="2821" max="2821" width="15.140625" style="157" customWidth="1"/>
    <col min="2822" max="2822" width="4.42578125" style="157" customWidth="1"/>
    <col min="2823" max="2823" width="5.5703125" style="157" customWidth="1"/>
    <col min="2824" max="2824" width="16.85546875" style="157" customWidth="1"/>
    <col min="2825" max="2825" width="9.140625" style="157"/>
    <col min="2826" max="2826" width="7.7109375" style="157" customWidth="1"/>
    <col min="2827" max="3072" width="9.140625" style="157"/>
    <col min="3073" max="3073" width="2.42578125" style="157" customWidth="1"/>
    <col min="3074" max="3076" width="9.140625" style="157"/>
    <col min="3077" max="3077" width="15.140625" style="157" customWidth="1"/>
    <col min="3078" max="3078" width="4.42578125" style="157" customWidth="1"/>
    <col min="3079" max="3079" width="5.5703125" style="157" customWidth="1"/>
    <col min="3080" max="3080" width="16.85546875" style="157" customWidth="1"/>
    <col min="3081" max="3081" width="9.140625" style="157"/>
    <col min="3082" max="3082" width="7.7109375" style="157" customWidth="1"/>
    <col min="3083" max="3328" width="9.140625" style="157"/>
    <col min="3329" max="3329" width="2.42578125" style="157" customWidth="1"/>
    <col min="3330" max="3332" width="9.140625" style="157"/>
    <col min="3333" max="3333" width="15.140625" style="157" customWidth="1"/>
    <col min="3334" max="3334" width="4.42578125" style="157" customWidth="1"/>
    <col min="3335" max="3335" width="5.5703125" style="157" customWidth="1"/>
    <col min="3336" max="3336" width="16.85546875" style="157" customWidth="1"/>
    <col min="3337" max="3337" width="9.140625" style="157"/>
    <col min="3338" max="3338" width="7.7109375" style="157" customWidth="1"/>
    <col min="3339" max="3584" width="9.140625" style="157"/>
    <col min="3585" max="3585" width="2.42578125" style="157" customWidth="1"/>
    <col min="3586" max="3588" width="9.140625" style="157"/>
    <col min="3589" max="3589" width="15.140625" style="157" customWidth="1"/>
    <col min="3590" max="3590" width="4.42578125" style="157" customWidth="1"/>
    <col min="3591" max="3591" width="5.5703125" style="157" customWidth="1"/>
    <col min="3592" max="3592" width="16.85546875" style="157" customWidth="1"/>
    <col min="3593" max="3593" width="9.140625" style="157"/>
    <col min="3594" max="3594" width="7.7109375" style="157" customWidth="1"/>
    <col min="3595" max="3840" width="9.140625" style="157"/>
    <col min="3841" max="3841" width="2.42578125" style="157" customWidth="1"/>
    <col min="3842" max="3844" width="9.140625" style="157"/>
    <col min="3845" max="3845" width="15.140625" style="157" customWidth="1"/>
    <col min="3846" max="3846" width="4.42578125" style="157" customWidth="1"/>
    <col min="3847" max="3847" width="5.5703125" style="157" customWidth="1"/>
    <col min="3848" max="3848" width="16.85546875" style="157" customWidth="1"/>
    <col min="3849" max="3849" width="9.140625" style="157"/>
    <col min="3850" max="3850" width="7.7109375" style="157" customWidth="1"/>
    <col min="3851" max="4096" width="9.140625" style="157"/>
    <col min="4097" max="4097" width="2.42578125" style="157" customWidth="1"/>
    <col min="4098" max="4100" width="9.140625" style="157"/>
    <col min="4101" max="4101" width="15.140625" style="157" customWidth="1"/>
    <col min="4102" max="4102" width="4.42578125" style="157" customWidth="1"/>
    <col min="4103" max="4103" width="5.5703125" style="157" customWidth="1"/>
    <col min="4104" max="4104" width="16.85546875" style="157" customWidth="1"/>
    <col min="4105" max="4105" width="9.140625" style="157"/>
    <col min="4106" max="4106" width="7.7109375" style="157" customWidth="1"/>
    <col min="4107" max="4352" width="9.140625" style="157"/>
    <col min="4353" max="4353" width="2.42578125" style="157" customWidth="1"/>
    <col min="4354" max="4356" width="9.140625" style="157"/>
    <col min="4357" max="4357" width="15.140625" style="157" customWidth="1"/>
    <col min="4358" max="4358" width="4.42578125" style="157" customWidth="1"/>
    <col min="4359" max="4359" width="5.5703125" style="157" customWidth="1"/>
    <col min="4360" max="4360" width="16.85546875" style="157" customWidth="1"/>
    <col min="4361" max="4361" width="9.140625" style="157"/>
    <col min="4362" max="4362" width="7.7109375" style="157" customWidth="1"/>
    <col min="4363" max="4608" width="9.140625" style="157"/>
    <col min="4609" max="4609" width="2.42578125" style="157" customWidth="1"/>
    <col min="4610" max="4612" width="9.140625" style="157"/>
    <col min="4613" max="4613" width="15.140625" style="157" customWidth="1"/>
    <col min="4614" max="4614" width="4.42578125" style="157" customWidth="1"/>
    <col min="4615" max="4615" width="5.5703125" style="157" customWidth="1"/>
    <col min="4616" max="4616" width="16.85546875" style="157" customWidth="1"/>
    <col min="4617" max="4617" width="9.140625" style="157"/>
    <col min="4618" max="4618" width="7.7109375" style="157" customWidth="1"/>
    <col min="4619" max="4864" width="9.140625" style="157"/>
    <col min="4865" max="4865" width="2.42578125" style="157" customWidth="1"/>
    <col min="4866" max="4868" width="9.140625" style="157"/>
    <col min="4869" max="4869" width="15.140625" style="157" customWidth="1"/>
    <col min="4870" max="4870" width="4.42578125" style="157" customWidth="1"/>
    <col min="4871" max="4871" width="5.5703125" style="157" customWidth="1"/>
    <col min="4872" max="4872" width="16.85546875" style="157" customWidth="1"/>
    <col min="4873" max="4873" width="9.140625" style="157"/>
    <col min="4874" max="4874" width="7.7109375" style="157" customWidth="1"/>
    <col min="4875" max="5120" width="9.140625" style="157"/>
    <col min="5121" max="5121" width="2.42578125" style="157" customWidth="1"/>
    <col min="5122" max="5124" width="9.140625" style="157"/>
    <col min="5125" max="5125" width="15.140625" style="157" customWidth="1"/>
    <col min="5126" max="5126" width="4.42578125" style="157" customWidth="1"/>
    <col min="5127" max="5127" width="5.5703125" style="157" customWidth="1"/>
    <col min="5128" max="5128" width="16.85546875" style="157" customWidth="1"/>
    <col min="5129" max="5129" width="9.140625" style="157"/>
    <col min="5130" max="5130" width="7.7109375" style="157" customWidth="1"/>
    <col min="5131" max="5376" width="9.140625" style="157"/>
    <col min="5377" max="5377" width="2.42578125" style="157" customWidth="1"/>
    <col min="5378" max="5380" width="9.140625" style="157"/>
    <col min="5381" max="5381" width="15.140625" style="157" customWidth="1"/>
    <col min="5382" max="5382" width="4.42578125" style="157" customWidth="1"/>
    <col min="5383" max="5383" width="5.5703125" style="157" customWidth="1"/>
    <col min="5384" max="5384" width="16.85546875" style="157" customWidth="1"/>
    <col min="5385" max="5385" width="9.140625" style="157"/>
    <col min="5386" max="5386" width="7.7109375" style="157" customWidth="1"/>
    <col min="5387" max="5632" width="9.140625" style="157"/>
    <col min="5633" max="5633" width="2.42578125" style="157" customWidth="1"/>
    <col min="5634" max="5636" width="9.140625" style="157"/>
    <col min="5637" max="5637" width="15.140625" style="157" customWidth="1"/>
    <col min="5638" max="5638" width="4.42578125" style="157" customWidth="1"/>
    <col min="5639" max="5639" width="5.5703125" style="157" customWidth="1"/>
    <col min="5640" max="5640" width="16.85546875" style="157" customWidth="1"/>
    <col min="5641" max="5641" width="9.140625" style="157"/>
    <col min="5642" max="5642" width="7.7109375" style="157" customWidth="1"/>
    <col min="5643" max="5888" width="9.140625" style="157"/>
    <col min="5889" max="5889" width="2.42578125" style="157" customWidth="1"/>
    <col min="5890" max="5892" width="9.140625" style="157"/>
    <col min="5893" max="5893" width="15.140625" style="157" customWidth="1"/>
    <col min="5894" max="5894" width="4.42578125" style="157" customWidth="1"/>
    <col min="5895" max="5895" width="5.5703125" style="157" customWidth="1"/>
    <col min="5896" max="5896" width="16.85546875" style="157" customWidth="1"/>
    <col min="5897" max="5897" width="9.140625" style="157"/>
    <col min="5898" max="5898" width="7.7109375" style="157" customWidth="1"/>
    <col min="5899" max="6144" width="9.140625" style="157"/>
    <col min="6145" max="6145" width="2.42578125" style="157" customWidth="1"/>
    <col min="6146" max="6148" width="9.140625" style="157"/>
    <col min="6149" max="6149" width="15.140625" style="157" customWidth="1"/>
    <col min="6150" max="6150" width="4.42578125" style="157" customWidth="1"/>
    <col min="6151" max="6151" width="5.5703125" style="157" customWidth="1"/>
    <col min="6152" max="6152" width="16.85546875" style="157" customWidth="1"/>
    <col min="6153" max="6153" width="9.140625" style="157"/>
    <col min="6154" max="6154" width="7.7109375" style="157" customWidth="1"/>
    <col min="6155" max="6400" width="9.140625" style="157"/>
    <col min="6401" max="6401" width="2.42578125" style="157" customWidth="1"/>
    <col min="6402" max="6404" width="9.140625" style="157"/>
    <col min="6405" max="6405" width="15.140625" style="157" customWidth="1"/>
    <col min="6406" max="6406" width="4.42578125" style="157" customWidth="1"/>
    <col min="6407" max="6407" width="5.5703125" style="157" customWidth="1"/>
    <col min="6408" max="6408" width="16.85546875" style="157" customWidth="1"/>
    <col min="6409" max="6409" width="9.140625" style="157"/>
    <col min="6410" max="6410" width="7.7109375" style="157" customWidth="1"/>
    <col min="6411" max="6656" width="9.140625" style="157"/>
    <col min="6657" max="6657" width="2.42578125" style="157" customWidth="1"/>
    <col min="6658" max="6660" width="9.140625" style="157"/>
    <col min="6661" max="6661" width="15.140625" style="157" customWidth="1"/>
    <col min="6662" max="6662" width="4.42578125" style="157" customWidth="1"/>
    <col min="6663" max="6663" width="5.5703125" style="157" customWidth="1"/>
    <col min="6664" max="6664" width="16.85546875" style="157" customWidth="1"/>
    <col min="6665" max="6665" width="9.140625" style="157"/>
    <col min="6666" max="6666" width="7.7109375" style="157" customWidth="1"/>
    <col min="6667" max="6912" width="9.140625" style="157"/>
    <col min="6913" max="6913" width="2.42578125" style="157" customWidth="1"/>
    <col min="6914" max="6916" width="9.140625" style="157"/>
    <col min="6917" max="6917" width="15.140625" style="157" customWidth="1"/>
    <col min="6918" max="6918" width="4.42578125" style="157" customWidth="1"/>
    <col min="6919" max="6919" width="5.5703125" style="157" customWidth="1"/>
    <col min="6920" max="6920" width="16.85546875" style="157" customWidth="1"/>
    <col min="6921" max="6921" width="9.140625" style="157"/>
    <col min="6922" max="6922" width="7.7109375" style="157" customWidth="1"/>
    <col min="6923" max="7168" width="9.140625" style="157"/>
    <col min="7169" max="7169" width="2.42578125" style="157" customWidth="1"/>
    <col min="7170" max="7172" width="9.140625" style="157"/>
    <col min="7173" max="7173" width="15.140625" style="157" customWidth="1"/>
    <col min="7174" max="7174" width="4.42578125" style="157" customWidth="1"/>
    <col min="7175" max="7175" width="5.5703125" style="157" customWidth="1"/>
    <col min="7176" max="7176" width="16.85546875" style="157" customWidth="1"/>
    <col min="7177" max="7177" width="9.140625" style="157"/>
    <col min="7178" max="7178" width="7.7109375" style="157" customWidth="1"/>
    <col min="7179" max="7424" width="9.140625" style="157"/>
    <col min="7425" max="7425" width="2.42578125" style="157" customWidth="1"/>
    <col min="7426" max="7428" width="9.140625" style="157"/>
    <col min="7429" max="7429" width="15.140625" style="157" customWidth="1"/>
    <col min="7430" max="7430" width="4.42578125" style="157" customWidth="1"/>
    <col min="7431" max="7431" width="5.5703125" style="157" customWidth="1"/>
    <col min="7432" max="7432" width="16.85546875" style="157" customWidth="1"/>
    <col min="7433" max="7433" width="9.140625" style="157"/>
    <col min="7434" max="7434" width="7.7109375" style="157" customWidth="1"/>
    <col min="7435" max="7680" width="9.140625" style="157"/>
    <col min="7681" max="7681" width="2.42578125" style="157" customWidth="1"/>
    <col min="7682" max="7684" width="9.140625" style="157"/>
    <col min="7685" max="7685" width="15.140625" style="157" customWidth="1"/>
    <col min="7686" max="7686" width="4.42578125" style="157" customWidth="1"/>
    <col min="7687" max="7687" width="5.5703125" style="157" customWidth="1"/>
    <col min="7688" max="7688" width="16.85546875" style="157" customWidth="1"/>
    <col min="7689" max="7689" width="9.140625" style="157"/>
    <col min="7690" max="7690" width="7.7109375" style="157" customWidth="1"/>
    <col min="7691" max="7936" width="9.140625" style="157"/>
    <col min="7937" max="7937" width="2.42578125" style="157" customWidth="1"/>
    <col min="7938" max="7940" width="9.140625" style="157"/>
    <col min="7941" max="7941" width="15.140625" style="157" customWidth="1"/>
    <col min="7942" max="7942" width="4.42578125" style="157" customWidth="1"/>
    <col min="7943" max="7943" width="5.5703125" style="157" customWidth="1"/>
    <col min="7944" max="7944" width="16.85546875" style="157" customWidth="1"/>
    <col min="7945" max="7945" width="9.140625" style="157"/>
    <col min="7946" max="7946" width="7.7109375" style="157" customWidth="1"/>
    <col min="7947" max="8192" width="9.140625" style="157"/>
    <col min="8193" max="8193" width="2.42578125" style="157" customWidth="1"/>
    <col min="8194" max="8196" width="9.140625" style="157"/>
    <col min="8197" max="8197" width="15.140625" style="157" customWidth="1"/>
    <col min="8198" max="8198" width="4.42578125" style="157" customWidth="1"/>
    <col min="8199" max="8199" width="5.5703125" style="157" customWidth="1"/>
    <col min="8200" max="8200" width="16.85546875" style="157" customWidth="1"/>
    <col min="8201" max="8201" width="9.140625" style="157"/>
    <col min="8202" max="8202" width="7.7109375" style="157" customWidth="1"/>
    <col min="8203" max="8448" width="9.140625" style="157"/>
    <col min="8449" max="8449" width="2.42578125" style="157" customWidth="1"/>
    <col min="8450" max="8452" width="9.140625" style="157"/>
    <col min="8453" max="8453" width="15.140625" style="157" customWidth="1"/>
    <col min="8454" max="8454" width="4.42578125" style="157" customWidth="1"/>
    <col min="8455" max="8455" width="5.5703125" style="157" customWidth="1"/>
    <col min="8456" max="8456" width="16.85546875" style="157" customWidth="1"/>
    <col min="8457" max="8457" width="9.140625" style="157"/>
    <col min="8458" max="8458" width="7.7109375" style="157" customWidth="1"/>
    <col min="8459" max="8704" width="9.140625" style="157"/>
    <col min="8705" max="8705" width="2.42578125" style="157" customWidth="1"/>
    <col min="8706" max="8708" width="9.140625" style="157"/>
    <col min="8709" max="8709" width="15.140625" style="157" customWidth="1"/>
    <col min="8710" max="8710" width="4.42578125" style="157" customWidth="1"/>
    <col min="8711" max="8711" width="5.5703125" style="157" customWidth="1"/>
    <col min="8712" max="8712" width="16.85546875" style="157" customWidth="1"/>
    <col min="8713" max="8713" width="9.140625" style="157"/>
    <col min="8714" max="8714" width="7.7109375" style="157" customWidth="1"/>
    <col min="8715" max="8960" width="9.140625" style="157"/>
    <col min="8961" max="8961" width="2.42578125" style="157" customWidth="1"/>
    <col min="8962" max="8964" width="9.140625" style="157"/>
    <col min="8965" max="8965" width="15.140625" style="157" customWidth="1"/>
    <col min="8966" max="8966" width="4.42578125" style="157" customWidth="1"/>
    <col min="8967" max="8967" width="5.5703125" style="157" customWidth="1"/>
    <col min="8968" max="8968" width="16.85546875" style="157" customWidth="1"/>
    <col min="8969" max="8969" width="9.140625" style="157"/>
    <col min="8970" max="8970" width="7.7109375" style="157" customWidth="1"/>
    <col min="8971" max="9216" width="9.140625" style="157"/>
    <col min="9217" max="9217" width="2.42578125" style="157" customWidth="1"/>
    <col min="9218" max="9220" width="9.140625" style="157"/>
    <col min="9221" max="9221" width="15.140625" style="157" customWidth="1"/>
    <col min="9222" max="9222" width="4.42578125" style="157" customWidth="1"/>
    <col min="9223" max="9223" width="5.5703125" style="157" customWidth="1"/>
    <col min="9224" max="9224" width="16.85546875" style="157" customWidth="1"/>
    <col min="9225" max="9225" width="9.140625" style="157"/>
    <col min="9226" max="9226" width="7.7109375" style="157" customWidth="1"/>
    <col min="9227" max="9472" width="9.140625" style="157"/>
    <col min="9473" max="9473" width="2.42578125" style="157" customWidth="1"/>
    <col min="9474" max="9476" width="9.140625" style="157"/>
    <col min="9477" max="9477" width="15.140625" style="157" customWidth="1"/>
    <col min="9478" max="9478" width="4.42578125" style="157" customWidth="1"/>
    <col min="9479" max="9479" width="5.5703125" style="157" customWidth="1"/>
    <col min="9480" max="9480" width="16.85546875" style="157" customWidth="1"/>
    <col min="9481" max="9481" width="9.140625" style="157"/>
    <col min="9482" max="9482" width="7.7109375" style="157" customWidth="1"/>
    <col min="9483" max="9728" width="9.140625" style="157"/>
    <col min="9729" max="9729" width="2.42578125" style="157" customWidth="1"/>
    <col min="9730" max="9732" width="9.140625" style="157"/>
    <col min="9733" max="9733" width="15.140625" style="157" customWidth="1"/>
    <col min="9734" max="9734" width="4.42578125" style="157" customWidth="1"/>
    <col min="9735" max="9735" width="5.5703125" style="157" customWidth="1"/>
    <col min="9736" max="9736" width="16.85546875" style="157" customWidth="1"/>
    <col min="9737" max="9737" width="9.140625" style="157"/>
    <col min="9738" max="9738" width="7.7109375" style="157" customWidth="1"/>
    <col min="9739" max="9984" width="9.140625" style="157"/>
    <col min="9985" max="9985" width="2.42578125" style="157" customWidth="1"/>
    <col min="9986" max="9988" width="9.140625" style="157"/>
    <col min="9989" max="9989" width="15.140625" style="157" customWidth="1"/>
    <col min="9990" max="9990" width="4.42578125" style="157" customWidth="1"/>
    <col min="9991" max="9991" width="5.5703125" style="157" customWidth="1"/>
    <col min="9992" max="9992" width="16.85546875" style="157" customWidth="1"/>
    <col min="9993" max="9993" width="9.140625" style="157"/>
    <col min="9994" max="9994" width="7.7109375" style="157" customWidth="1"/>
    <col min="9995" max="10240" width="9.140625" style="157"/>
    <col min="10241" max="10241" width="2.42578125" style="157" customWidth="1"/>
    <col min="10242" max="10244" width="9.140625" style="157"/>
    <col min="10245" max="10245" width="15.140625" style="157" customWidth="1"/>
    <col min="10246" max="10246" width="4.42578125" style="157" customWidth="1"/>
    <col min="10247" max="10247" width="5.5703125" style="157" customWidth="1"/>
    <col min="10248" max="10248" width="16.85546875" style="157" customWidth="1"/>
    <col min="10249" max="10249" width="9.140625" style="157"/>
    <col min="10250" max="10250" width="7.7109375" style="157" customWidth="1"/>
    <col min="10251" max="10496" width="9.140625" style="157"/>
    <col min="10497" max="10497" width="2.42578125" style="157" customWidth="1"/>
    <col min="10498" max="10500" width="9.140625" style="157"/>
    <col min="10501" max="10501" width="15.140625" style="157" customWidth="1"/>
    <col min="10502" max="10502" width="4.42578125" style="157" customWidth="1"/>
    <col min="10503" max="10503" width="5.5703125" style="157" customWidth="1"/>
    <col min="10504" max="10504" width="16.85546875" style="157" customWidth="1"/>
    <col min="10505" max="10505" width="9.140625" style="157"/>
    <col min="10506" max="10506" width="7.7109375" style="157" customWidth="1"/>
    <col min="10507" max="10752" width="9.140625" style="157"/>
    <col min="10753" max="10753" width="2.42578125" style="157" customWidth="1"/>
    <col min="10754" max="10756" width="9.140625" style="157"/>
    <col min="10757" max="10757" width="15.140625" style="157" customWidth="1"/>
    <col min="10758" max="10758" width="4.42578125" style="157" customWidth="1"/>
    <col min="10759" max="10759" width="5.5703125" style="157" customWidth="1"/>
    <col min="10760" max="10760" width="16.85546875" style="157" customWidth="1"/>
    <col min="10761" max="10761" width="9.140625" style="157"/>
    <col min="10762" max="10762" width="7.7109375" style="157" customWidth="1"/>
    <col min="10763" max="11008" width="9.140625" style="157"/>
    <col min="11009" max="11009" width="2.42578125" style="157" customWidth="1"/>
    <col min="11010" max="11012" width="9.140625" style="157"/>
    <col min="11013" max="11013" width="15.140625" style="157" customWidth="1"/>
    <col min="11014" max="11014" width="4.42578125" style="157" customWidth="1"/>
    <col min="11015" max="11015" width="5.5703125" style="157" customWidth="1"/>
    <col min="11016" max="11016" width="16.85546875" style="157" customWidth="1"/>
    <col min="11017" max="11017" width="9.140625" style="157"/>
    <col min="11018" max="11018" width="7.7109375" style="157" customWidth="1"/>
    <col min="11019" max="11264" width="9.140625" style="157"/>
    <col min="11265" max="11265" width="2.42578125" style="157" customWidth="1"/>
    <col min="11266" max="11268" width="9.140625" style="157"/>
    <col min="11269" max="11269" width="15.140625" style="157" customWidth="1"/>
    <col min="11270" max="11270" width="4.42578125" style="157" customWidth="1"/>
    <col min="11271" max="11271" width="5.5703125" style="157" customWidth="1"/>
    <col min="11272" max="11272" width="16.85546875" style="157" customWidth="1"/>
    <col min="11273" max="11273" width="9.140625" style="157"/>
    <col min="11274" max="11274" width="7.7109375" style="157" customWidth="1"/>
    <col min="11275" max="11520" width="9.140625" style="157"/>
    <col min="11521" max="11521" width="2.42578125" style="157" customWidth="1"/>
    <col min="11522" max="11524" width="9.140625" style="157"/>
    <col min="11525" max="11525" width="15.140625" style="157" customWidth="1"/>
    <col min="11526" max="11526" width="4.42578125" style="157" customWidth="1"/>
    <col min="11527" max="11527" width="5.5703125" style="157" customWidth="1"/>
    <col min="11528" max="11528" width="16.85546875" style="157" customWidth="1"/>
    <col min="11529" max="11529" width="9.140625" style="157"/>
    <col min="11530" max="11530" width="7.7109375" style="157" customWidth="1"/>
    <col min="11531" max="11776" width="9.140625" style="157"/>
    <col min="11777" max="11777" width="2.42578125" style="157" customWidth="1"/>
    <col min="11778" max="11780" width="9.140625" style="157"/>
    <col min="11781" max="11781" width="15.140625" style="157" customWidth="1"/>
    <col min="11782" max="11782" width="4.42578125" style="157" customWidth="1"/>
    <col min="11783" max="11783" width="5.5703125" style="157" customWidth="1"/>
    <col min="11784" max="11784" width="16.85546875" style="157" customWidth="1"/>
    <col min="11785" max="11785" width="9.140625" style="157"/>
    <col min="11786" max="11786" width="7.7109375" style="157" customWidth="1"/>
    <col min="11787" max="12032" width="9.140625" style="157"/>
    <col min="12033" max="12033" width="2.42578125" style="157" customWidth="1"/>
    <col min="12034" max="12036" width="9.140625" style="157"/>
    <col min="12037" max="12037" width="15.140625" style="157" customWidth="1"/>
    <col min="12038" max="12038" width="4.42578125" style="157" customWidth="1"/>
    <col min="12039" max="12039" width="5.5703125" style="157" customWidth="1"/>
    <col min="12040" max="12040" width="16.85546875" style="157" customWidth="1"/>
    <col min="12041" max="12041" width="9.140625" style="157"/>
    <col min="12042" max="12042" width="7.7109375" style="157" customWidth="1"/>
    <col min="12043" max="12288" width="9.140625" style="157"/>
    <col min="12289" max="12289" width="2.42578125" style="157" customWidth="1"/>
    <col min="12290" max="12292" width="9.140625" style="157"/>
    <col min="12293" max="12293" width="15.140625" style="157" customWidth="1"/>
    <col min="12294" max="12294" width="4.42578125" style="157" customWidth="1"/>
    <col min="12295" max="12295" width="5.5703125" style="157" customWidth="1"/>
    <col min="12296" max="12296" width="16.85546875" style="157" customWidth="1"/>
    <col min="12297" max="12297" width="9.140625" style="157"/>
    <col min="12298" max="12298" width="7.7109375" style="157" customWidth="1"/>
    <col min="12299" max="12544" width="9.140625" style="157"/>
    <col min="12545" max="12545" width="2.42578125" style="157" customWidth="1"/>
    <col min="12546" max="12548" width="9.140625" style="157"/>
    <col min="12549" max="12549" width="15.140625" style="157" customWidth="1"/>
    <col min="12550" max="12550" width="4.42578125" style="157" customWidth="1"/>
    <col min="12551" max="12551" width="5.5703125" style="157" customWidth="1"/>
    <col min="12552" max="12552" width="16.85546875" style="157" customWidth="1"/>
    <col min="12553" max="12553" width="9.140625" style="157"/>
    <col min="12554" max="12554" width="7.7109375" style="157" customWidth="1"/>
    <col min="12555" max="12800" width="9.140625" style="157"/>
    <col min="12801" max="12801" width="2.42578125" style="157" customWidth="1"/>
    <col min="12802" max="12804" width="9.140625" style="157"/>
    <col min="12805" max="12805" width="15.140625" style="157" customWidth="1"/>
    <col min="12806" max="12806" width="4.42578125" style="157" customWidth="1"/>
    <col min="12807" max="12807" width="5.5703125" style="157" customWidth="1"/>
    <col min="12808" max="12808" width="16.85546875" style="157" customWidth="1"/>
    <col min="12809" max="12809" width="9.140625" style="157"/>
    <col min="12810" max="12810" width="7.7109375" style="157" customWidth="1"/>
    <col min="12811" max="13056" width="9.140625" style="157"/>
    <col min="13057" max="13057" width="2.42578125" style="157" customWidth="1"/>
    <col min="13058" max="13060" width="9.140625" style="157"/>
    <col min="13061" max="13061" width="15.140625" style="157" customWidth="1"/>
    <col min="13062" max="13062" width="4.42578125" style="157" customWidth="1"/>
    <col min="13063" max="13063" width="5.5703125" style="157" customWidth="1"/>
    <col min="13064" max="13064" width="16.85546875" style="157" customWidth="1"/>
    <col min="13065" max="13065" width="9.140625" style="157"/>
    <col min="13066" max="13066" width="7.7109375" style="157" customWidth="1"/>
    <col min="13067" max="13312" width="9.140625" style="157"/>
    <col min="13313" max="13313" width="2.42578125" style="157" customWidth="1"/>
    <col min="13314" max="13316" width="9.140625" style="157"/>
    <col min="13317" max="13317" width="15.140625" style="157" customWidth="1"/>
    <col min="13318" max="13318" width="4.42578125" style="157" customWidth="1"/>
    <col min="13319" max="13319" width="5.5703125" style="157" customWidth="1"/>
    <col min="13320" max="13320" width="16.85546875" style="157" customWidth="1"/>
    <col min="13321" max="13321" width="9.140625" style="157"/>
    <col min="13322" max="13322" width="7.7109375" style="157" customWidth="1"/>
    <col min="13323" max="13568" width="9.140625" style="157"/>
    <col min="13569" max="13569" width="2.42578125" style="157" customWidth="1"/>
    <col min="13570" max="13572" width="9.140625" style="157"/>
    <col min="13573" max="13573" width="15.140625" style="157" customWidth="1"/>
    <col min="13574" max="13574" width="4.42578125" style="157" customWidth="1"/>
    <col min="13575" max="13575" width="5.5703125" style="157" customWidth="1"/>
    <col min="13576" max="13576" width="16.85546875" style="157" customWidth="1"/>
    <col min="13577" max="13577" width="9.140625" style="157"/>
    <col min="13578" max="13578" width="7.7109375" style="157" customWidth="1"/>
    <col min="13579" max="13824" width="9.140625" style="157"/>
    <col min="13825" max="13825" width="2.42578125" style="157" customWidth="1"/>
    <col min="13826" max="13828" width="9.140625" style="157"/>
    <col min="13829" max="13829" width="15.140625" style="157" customWidth="1"/>
    <col min="13830" max="13830" width="4.42578125" style="157" customWidth="1"/>
    <col min="13831" max="13831" width="5.5703125" style="157" customWidth="1"/>
    <col min="13832" max="13832" width="16.85546875" style="157" customWidth="1"/>
    <col min="13833" max="13833" width="9.140625" style="157"/>
    <col min="13834" max="13834" width="7.7109375" style="157" customWidth="1"/>
    <col min="13835" max="14080" width="9.140625" style="157"/>
    <col min="14081" max="14081" width="2.42578125" style="157" customWidth="1"/>
    <col min="14082" max="14084" width="9.140625" style="157"/>
    <col min="14085" max="14085" width="15.140625" style="157" customWidth="1"/>
    <col min="14086" max="14086" width="4.42578125" style="157" customWidth="1"/>
    <col min="14087" max="14087" width="5.5703125" style="157" customWidth="1"/>
    <col min="14088" max="14088" width="16.85546875" style="157" customWidth="1"/>
    <col min="14089" max="14089" width="9.140625" style="157"/>
    <col min="14090" max="14090" width="7.7109375" style="157" customWidth="1"/>
    <col min="14091" max="14336" width="9.140625" style="157"/>
    <col min="14337" max="14337" width="2.42578125" style="157" customWidth="1"/>
    <col min="14338" max="14340" width="9.140625" style="157"/>
    <col min="14341" max="14341" width="15.140625" style="157" customWidth="1"/>
    <col min="14342" max="14342" width="4.42578125" style="157" customWidth="1"/>
    <col min="14343" max="14343" width="5.5703125" style="157" customWidth="1"/>
    <col min="14344" max="14344" width="16.85546875" style="157" customWidth="1"/>
    <col min="14345" max="14345" width="9.140625" style="157"/>
    <col min="14346" max="14346" width="7.7109375" style="157" customWidth="1"/>
    <col min="14347" max="14592" width="9.140625" style="157"/>
    <col min="14593" max="14593" width="2.42578125" style="157" customWidth="1"/>
    <col min="14594" max="14596" width="9.140625" style="157"/>
    <col min="14597" max="14597" width="15.140625" style="157" customWidth="1"/>
    <col min="14598" max="14598" width="4.42578125" style="157" customWidth="1"/>
    <col min="14599" max="14599" width="5.5703125" style="157" customWidth="1"/>
    <col min="14600" max="14600" width="16.85546875" style="157" customWidth="1"/>
    <col min="14601" max="14601" width="9.140625" style="157"/>
    <col min="14602" max="14602" width="7.7109375" style="157" customWidth="1"/>
    <col min="14603" max="14848" width="9.140625" style="157"/>
    <col min="14849" max="14849" width="2.42578125" style="157" customWidth="1"/>
    <col min="14850" max="14852" width="9.140625" style="157"/>
    <col min="14853" max="14853" width="15.140625" style="157" customWidth="1"/>
    <col min="14854" max="14854" width="4.42578125" style="157" customWidth="1"/>
    <col min="14855" max="14855" width="5.5703125" style="157" customWidth="1"/>
    <col min="14856" max="14856" width="16.85546875" style="157" customWidth="1"/>
    <col min="14857" max="14857" width="9.140625" style="157"/>
    <col min="14858" max="14858" width="7.7109375" style="157" customWidth="1"/>
    <col min="14859" max="15104" width="9.140625" style="157"/>
    <col min="15105" max="15105" width="2.42578125" style="157" customWidth="1"/>
    <col min="15106" max="15108" width="9.140625" style="157"/>
    <col min="15109" max="15109" width="15.140625" style="157" customWidth="1"/>
    <col min="15110" max="15110" width="4.42578125" style="157" customWidth="1"/>
    <col min="15111" max="15111" width="5.5703125" style="157" customWidth="1"/>
    <col min="15112" max="15112" width="16.85546875" style="157" customWidth="1"/>
    <col min="15113" max="15113" width="9.140625" style="157"/>
    <col min="15114" max="15114" width="7.7109375" style="157" customWidth="1"/>
    <col min="15115" max="15360" width="9.140625" style="157"/>
    <col min="15361" max="15361" width="2.42578125" style="157" customWidth="1"/>
    <col min="15362" max="15364" width="9.140625" style="157"/>
    <col min="15365" max="15365" width="15.140625" style="157" customWidth="1"/>
    <col min="15366" max="15366" width="4.42578125" style="157" customWidth="1"/>
    <col min="15367" max="15367" width="5.5703125" style="157" customWidth="1"/>
    <col min="15368" max="15368" width="16.85546875" style="157" customWidth="1"/>
    <col min="15369" max="15369" width="9.140625" style="157"/>
    <col min="15370" max="15370" width="7.7109375" style="157" customWidth="1"/>
    <col min="15371" max="15616" width="9.140625" style="157"/>
    <col min="15617" max="15617" width="2.42578125" style="157" customWidth="1"/>
    <col min="15618" max="15620" width="9.140625" style="157"/>
    <col min="15621" max="15621" width="15.140625" style="157" customWidth="1"/>
    <col min="15622" max="15622" width="4.42578125" style="157" customWidth="1"/>
    <col min="15623" max="15623" width="5.5703125" style="157" customWidth="1"/>
    <col min="15624" max="15624" width="16.85546875" style="157" customWidth="1"/>
    <col min="15625" max="15625" width="9.140625" style="157"/>
    <col min="15626" max="15626" width="7.7109375" style="157" customWidth="1"/>
    <col min="15627" max="15872" width="9.140625" style="157"/>
    <col min="15873" max="15873" width="2.42578125" style="157" customWidth="1"/>
    <col min="15874" max="15876" width="9.140625" style="157"/>
    <col min="15877" max="15877" width="15.140625" style="157" customWidth="1"/>
    <col min="15878" max="15878" width="4.42578125" style="157" customWidth="1"/>
    <col min="15879" max="15879" width="5.5703125" style="157" customWidth="1"/>
    <col min="15880" max="15880" width="16.85546875" style="157" customWidth="1"/>
    <col min="15881" max="15881" width="9.140625" style="157"/>
    <col min="15882" max="15882" width="7.7109375" style="157" customWidth="1"/>
    <col min="15883" max="16128" width="9.140625" style="157"/>
    <col min="16129" max="16129" width="2.42578125" style="157" customWidth="1"/>
    <col min="16130" max="16132" width="9.140625" style="157"/>
    <col min="16133" max="16133" width="15.140625" style="157" customWidth="1"/>
    <col min="16134" max="16134" width="4.42578125" style="157" customWidth="1"/>
    <col min="16135" max="16135" width="5.5703125" style="157" customWidth="1"/>
    <col min="16136" max="16136" width="16.85546875" style="157" customWidth="1"/>
    <col min="16137" max="16137" width="9.140625" style="157"/>
    <col min="16138" max="16138" width="7.7109375" style="157" customWidth="1"/>
    <col min="16139" max="16384" width="9.140625" style="157"/>
  </cols>
  <sheetData>
    <row r="7" spans="2:10">
      <c r="F7" s="158"/>
      <c r="G7" s="158"/>
      <c r="H7" s="158"/>
      <c r="I7" s="158"/>
      <c r="J7" s="158"/>
    </row>
    <row r="8" spans="2:10">
      <c r="F8" s="287"/>
      <c r="G8" s="288"/>
      <c r="H8" s="288"/>
      <c r="I8" s="288"/>
      <c r="J8" s="289"/>
    </row>
    <row r="9" spans="2:10" ht="12.75" customHeight="1">
      <c r="B9" s="159" t="s">
        <v>99</v>
      </c>
      <c r="C9" s="159"/>
      <c r="D9" s="159"/>
      <c r="E9" s="159"/>
      <c r="F9" s="290"/>
      <c r="G9" s="291"/>
      <c r="H9" s="291"/>
      <c r="I9" s="291"/>
      <c r="J9" s="292"/>
    </row>
    <row r="10" spans="2:10" ht="15">
      <c r="B10" s="159"/>
      <c r="C10" s="296" t="s">
        <v>248</v>
      </c>
      <c r="D10" s="296"/>
      <c r="E10" s="297"/>
      <c r="F10" s="290"/>
      <c r="G10" s="291"/>
      <c r="H10" s="291"/>
      <c r="I10" s="291"/>
      <c r="J10" s="292"/>
    </row>
    <row r="11" spans="2:10" ht="15">
      <c r="B11" s="159"/>
      <c r="C11" s="296"/>
      <c r="D11" s="296"/>
      <c r="E11" s="297"/>
      <c r="F11" s="290"/>
      <c r="G11" s="291"/>
      <c r="H11" s="291"/>
      <c r="I11" s="291"/>
      <c r="J11" s="292"/>
    </row>
    <row r="12" spans="2:10" ht="15">
      <c r="B12" s="159"/>
      <c r="C12" s="296"/>
      <c r="D12" s="296"/>
      <c r="E12" s="297"/>
      <c r="F12" s="290"/>
      <c r="G12" s="291"/>
      <c r="H12" s="291"/>
      <c r="I12" s="291"/>
      <c r="J12" s="292"/>
    </row>
    <row r="13" spans="2:10" ht="15">
      <c r="B13" s="159"/>
      <c r="C13" s="160"/>
      <c r="D13" s="160"/>
      <c r="E13" s="161"/>
      <c r="F13" s="290"/>
      <c r="G13" s="291"/>
      <c r="H13" s="291"/>
      <c r="I13" s="291"/>
      <c r="J13" s="292"/>
    </row>
    <row r="14" spans="2:10" ht="15">
      <c r="B14" s="159" t="s">
        <v>100</v>
      </c>
      <c r="C14" s="159"/>
      <c r="D14" s="159"/>
      <c r="E14" s="159"/>
      <c r="F14" s="290"/>
      <c r="G14" s="291"/>
      <c r="H14" s="291"/>
      <c r="I14" s="291"/>
      <c r="J14" s="292"/>
    </row>
    <row r="15" spans="2:10" ht="15" customHeight="1">
      <c r="B15" s="159"/>
      <c r="C15" s="298" t="s">
        <v>188</v>
      </c>
      <c r="D15" s="298"/>
      <c r="E15" s="299"/>
      <c r="F15" s="290"/>
      <c r="G15" s="291"/>
      <c r="H15" s="291"/>
      <c r="I15" s="291"/>
      <c r="J15" s="292"/>
    </row>
    <row r="16" spans="2:10" ht="15">
      <c r="B16" s="159"/>
      <c r="C16" s="298"/>
      <c r="D16" s="298"/>
      <c r="E16" s="299"/>
      <c r="F16" s="290"/>
      <c r="G16" s="291"/>
      <c r="H16" s="291"/>
      <c r="I16" s="291"/>
      <c r="J16" s="292"/>
    </row>
    <row r="17" spans="2:10" ht="15">
      <c r="B17" s="159"/>
      <c r="C17" s="298"/>
      <c r="D17" s="298"/>
      <c r="E17" s="299"/>
      <c r="F17" s="290"/>
      <c r="G17" s="291"/>
      <c r="H17" s="291"/>
      <c r="I17" s="291"/>
      <c r="J17" s="292"/>
    </row>
    <row r="18" spans="2:10" ht="15">
      <c r="B18" s="159"/>
      <c r="C18" s="156"/>
      <c r="D18" s="156"/>
      <c r="E18" s="156"/>
      <c r="F18" s="290"/>
      <c r="G18" s="291"/>
      <c r="H18" s="291"/>
      <c r="I18" s="291"/>
      <c r="J18" s="292"/>
    </row>
    <row r="19" spans="2:10" ht="15">
      <c r="B19" s="159" t="s">
        <v>101</v>
      </c>
      <c r="C19" s="159"/>
      <c r="D19" s="159"/>
      <c r="E19" s="159"/>
      <c r="F19" s="290"/>
      <c r="G19" s="291"/>
      <c r="H19" s="291"/>
      <c r="I19" s="291"/>
      <c r="J19" s="292"/>
    </row>
    <row r="20" spans="2:10" ht="15">
      <c r="B20" s="159"/>
      <c r="C20" s="296" t="s">
        <v>180</v>
      </c>
      <c r="D20" s="300"/>
      <c r="E20" s="301"/>
      <c r="F20" s="290"/>
      <c r="G20" s="291"/>
      <c r="H20" s="291"/>
      <c r="I20" s="291"/>
      <c r="J20" s="292"/>
    </row>
    <row r="21" spans="2:10" ht="15">
      <c r="B21" s="159"/>
      <c r="C21" s="300"/>
      <c r="D21" s="300"/>
      <c r="E21" s="301"/>
      <c r="F21" s="290"/>
      <c r="G21" s="291"/>
      <c r="H21" s="291"/>
      <c r="I21" s="291"/>
      <c r="J21" s="292"/>
    </row>
    <row r="22" spans="2:10" ht="15.75" customHeight="1">
      <c r="B22" s="162"/>
      <c r="C22" s="162"/>
      <c r="D22" s="162"/>
      <c r="E22" s="162"/>
      <c r="F22" s="290"/>
      <c r="G22" s="291"/>
      <c r="H22" s="291"/>
      <c r="I22" s="291"/>
      <c r="J22" s="292"/>
    </row>
    <row r="23" spans="2:10">
      <c r="F23" s="290"/>
      <c r="G23" s="291"/>
      <c r="H23" s="291"/>
      <c r="I23" s="291"/>
      <c r="J23" s="292"/>
    </row>
    <row r="24" spans="2:10">
      <c r="F24" s="290"/>
      <c r="G24" s="291"/>
      <c r="H24" s="291"/>
      <c r="I24" s="291"/>
      <c r="J24" s="292"/>
    </row>
    <row r="25" spans="2:10">
      <c r="F25" s="290"/>
      <c r="G25" s="291"/>
      <c r="H25" s="291"/>
      <c r="I25" s="291"/>
      <c r="J25" s="292"/>
    </row>
    <row r="26" spans="2:10">
      <c r="F26" s="290"/>
      <c r="G26" s="291"/>
      <c r="H26" s="291"/>
      <c r="I26" s="291"/>
      <c r="J26" s="292"/>
    </row>
    <row r="27" spans="2:10">
      <c r="F27" s="293"/>
      <c r="G27" s="294"/>
      <c r="H27" s="294"/>
      <c r="I27" s="294"/>
      <c r="J27" s="295"/>
    </row>
    <row r="28" spans="2:10">
      <c r="F28" s="163"/>
      <c r="G28" s="163"/>
      <c r="H28" s="163"/>
      <c r="I28" s="163"/>
      <c r="J28" s="163"/>
    </row>
    <row r="29" spans="2:10">
      <c r="F29" s="162"/>
      <c r="G29" s="162"/>
      <c r="H29" s="162"/>
      <c r="I29" s="162"/>
    </row>
    <row r="30" spans="2:10" ht="15">
      <c r="B30" s="164"/>
      <c r="C30" s="164"/>
      <c r="D30" s="162"/>
      <c r="E30" s="162"/>
      <c r="F30" s="165"/>
      <c r="G30" s="165"/>
      <c r="H30" s="165"/>
      <c r="I30" s="165"/>
    </row>
    <row r="31" spans="2:10" ht="15">
      <c r="B31" s="165"/>
      <c r="C31" s="165"/>
      <c r="D31" s="165"/>
      <c r="E31" s="165"/>
      <c r="F31" s="162"/>
      <c r="G31" s="162"/>
      <c r="H31" s="162"/>
      <c r="I31" s="162"/>
    </row>
    <row r="32" spans="2:10" ht="26.25" customHeight="1">
      <c r="B32" s="166"/>
      <c r="C32" s="302" t="s">
        <v>269</v>
      </c>
      <c r="D32" s="302"/>
      <c r="E32" s="302"/>
      <c r="F32" s="302"/>
      <c r="G32" s="302"/>
      <c r="H32" s="302"/>
      <c r="I32" s="302"/>
    </row>
    <row r="33" spans="2:10" ht="26.25" customHeight="1">
      <c r="B33" s="166"/>
      <c r="C33" s="302"/>
      <c r="D33" s="302"/>
      <c r="E33" s="302"/>
      <c r="F33" s="302"/>
      <c r="G33" s="302"/>
      <c r="H33" s="302"/>
      <c r="I33" s="302"/>
    </row>
    <row r="34" spans="2:10" ht="26.25" customHeight="1">
      <c r="B34" s="167"/>
      <c r="C34" s="167"/>
      <c r="D34" s="167"/>
      <c r="E34" s="167"/>
      <c r="F34" s="167"/>
      <c r="G34" s="167"/>
      <c r="H34" s="167"/>
      <c r="I34" s="167"/>
    </row>
    <row r="35" spans="2:10" ht="15">
      <c r="B35" s="165"/>
      <c r="C35" s="165"/>
      <c r="D35" s="165"/>
      <c r="E35" s="165"/>
      <c r="F35" s="162"/>
      <c r="G35" s="162"/>
      <c r="H35" s="162"/>
      <c r="I35" s="162"/>
    </row>
    <row r="36" spans="2:10" ht="15">
      <c r="B36" s="164"/>
      <c r="C36" s="164"/>
      <c r="D36" s="286" t="s">
        <v>106</v>
      </c>
      <c r="E36" s="286"/>
      <c r="F36" s="286"/>
      <c r="G36" s="168"/>
      <c r="H36" s="168" t="s">
        <v>107</v>
      </c>
      <c r="I36" s="168"/>
    </row>
    <row r="37" spans="2:10" ht="12.75" customHeight="1">
      <c r="B37" s="165"/>
      <c r="C37" s="286"/>
      <c r="D37" s="286"/>
      <c r="E37" s="286"/>
      <c r="F37" s="168"/>
      <c r="G37" s="168"/>
      <c r="H37" s="168"/>
      <c r="I37" s="162"/>
    </row>
    <row r="38" spans="2:10" ht="12.75" customHeight="1">
      <c r="B38" s="162"/>
      <c r="C38" s="169"/>
      <c r="D38" s="169"/>
      <c r="E38" s="286"/>
      <c r="F38" s="286"/>
      <c r="G38" s="286"/>
      <c r="H38" s="168"/>
      <c r="I38" s="168"/>
      <c r="J38" s="168"/>
    </row>
    <row r="39" spans="2:10" ht="12.75" customHeight="1">
      <c r="B39" s="162"/>
      <c r="C39" s="286"/>
      <c r="D39" s="286"/>
      <c r="E39" s="286"/>
      <c r="F39" s="286"/>
      <c r="G39" s="168"/>
      <c r="H39" s="168"/>
      <c r="I39" s="162"/>
    </row>
    <row r="40" spans="2:10" ht="12" customHeight="1">
      <c r="B40" s="162"/>
      <c r="C40" s="170"/>
      <c r="D40" s="169"/>
      <c r="E40" s="169"/>
      <c r="F40" s="171"/>
      <c r="G40" s="171"/>
      <c r="H40" s="172"/>
      <c r="I40" s="162"/>
    </row>
    <row r="41" spans="2:10" ht="15">
      <c r="B41" s="173"/>
      <c r="C41" s="286"/>
      <c r="D41" s="286"/>
      <c r="E41" s="286"/>
      <c r="F41" s="286"/>
      <c r="G41" s="168"/>
      <c r="H41" s="168"/>
      <c r="I41" s="162"/>
    </row>
    <row r="42" spans="2:10" ht="15">
      <c r="B42" s="168"/>
      <c r="C42" s="168"/>
      <c r="D42" s="162"/>
      <c r="E42" s="162"/>
      <c r="F42" s="164"/>
      <c r="G42" s="164"/>
      <c r="H42" s="162"/>
      <c r="I42" s="162"/>
    </row>
    <row r="43" spans="2:10" ht="15">
      <c r="B43" s="168"/>
      <c r="C43" s="286" t="s">
        <v>103</v>
      </c>
      <c r="D43" s="286"/>
      <c r="E43" s="286"/>
      <c r="F43" s="286"/>
      <c r="G43" s="168"/>
      <c r="H43" s="168" t="s">
        <v>102</v>
      </c>
      <c r="I43" s="162"/>
    </row>
    <row r="44" spans="2:10">
      <c r="B44" s="168"/>
      <c r="C44" s="168"/>
      <c r="D44" s="168"/>
      <c r="E44" s="162"/>
      <c r="F44" s="162"/>
      <c r="G44" s="162"/>
      <c r="H44" s="162"/>
      <c r="I44" s="162"/>
    </row>
    <row r="45" spans="2:10" ht="15">
      <c r="B45" s="162"/>
      <c r="C45" s="162"/>
      <c r="D45" s="162"/>
      <c r="E45" s="162"/>
      <c r="F45" s="164"/>
      <c r="G45" s="164"/>
      <c r="H45" s="162"/>
      <c r="I45" s="162"/>
    </row>
    <row r="46" spans="2:10" ht="15">
      <c r="B46" s="164" t="s">
        <v>104</v>
      </c>
      <c r="C46" s="164"/>
      <c r="D46" s="162"/>
      <c r="E46" s="162"/>
      <c r="F46" s="174"/>
      <c r="G46" s="162"/>
      <c r="H46" s="162"/>
      <c r="I46" s="162"/>
    </row>
    <row r="47" spans="2:10">
      <c r="B47" s="168" t="s">
        <v>181</v>
      </c>
      <c r="C47" s="168"/>
      <c r="D47" s="168"/>
      <c r="E47" s="162"/>
      <c r="F47" s="174"/>
      <c r="G47" s="162"/>
      <c r="H47" s="162"/>
      <c r="I47" s="162"/>
    </row>
    <row r="48" spans="2:10">
      <c r="B48" s="168"/>
      <c r="C48" s="168"/>
      <c r="D48" s="168"/>
      <c r="E48" s="162"/>
      <c r="F48" s="174"/>
      <c r="G48" s="162"/>
      <c r="H48" s="162"/>
      <c r="I48" s="162"/>
    </row>
    <row r="49" spans="2:5">
      <c r="B49" s="174"/>
      <c r="C49" s="174"/>
      <c r="D49" s="174"/>
      <c r="E49" s="162"/>
    </row>
  </sheetData>
  <sheetProtection algorithmName="SHA-512" hashValue="vmmPCk8KM3+KV6v/cL5Cr0eLwC1SAmROr7sAmWxq91s+gFfHBPwvLBTLPidyxfAzQ1xSCqulcn1KT/WWAJ2teQ==" saltValue="UIBi4bUxsjRTtajVaQykdg==" spinCount="100000" sheet="1" objects="1" scenarios="1"/>
  <mergeCells count="11">
    <mergeCell ref="C37:E37"/>
    <mergeCell ref="E38:G38"/>
    <mergeCell ref="C39:F39"/>
    <mergeCell ref="C41:F41"/>
    <mergeCell ref="C43:F43"/>
    <mergeCell ref="D36:F36"/>
    <mergeCell ref="F8:J27"/>
    <mergeCell ref="C10:E12"/>
    <mergeCell ref="C15:E17"/>
    <mergeCell ref="C20:E21"/>
    <mergeCell ref="C32:I33"/>
  </mergeCells>
  <pageMargins left="0.70866141732283472" right="0.70866141732283472" top="0.74803149606299213" bottom="0.74803149606299213" header="0.31496062992125984" footer="0.31496062992125984"/>
  <pageSetup paperSize="9" orientation="portrait" r:id="rId1"/>
  <headerFooter>
    <oddHeader>&amp;R&amp;G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7"/>
  <sheetViews>
    <sheetView showZeros="0" view="pageBreakPreview" zoomScaleNormal="85" zoomScaleSheetLayoutView="100" zoomScalePageLayoutView="115" workbookViewId="0">
      <pane ySplit="1" topLeftCell="A2" activePane="bottomLeft" state="frozen"/>
      <selection pane="bottomLeft" activeCell="B18" sqref="B18"/>
    </sheetView>
  </sheetViews>
  <sheetFormatPr defaultRowHeight="15"/>
  <cols>
    <col min="1" max="1" width="7.7109375" style="19" customWidth="1"/>
    <col min="2" max="2" width="75.7109375" style="20" customWidth="1"/>
    <col min="3" max="3" width="5.42578125" style="21" customWidth="1"/>
    <col min="4" max="4" width="10" style="22" customWidth="1"/>
    <col min="5" max="5" width="13.140625" style="23" customWidth="1"/>
    <col min="6" max="6" width="18.28515625" style="24" customWidth="1"/>
    <col min="7" max="11" width="9.140625" style="25"/>
    <col min="12" max="13" width="11" style="25" bestFit="1" customWidth="1"/>
    <col min="14" max="256" width="9.140625" style="25"/>
    <col min="257" max="257" width="7.7109375" style="25" customWidth="1"/>
    <col min="258" max="258" width="75.7109375" style="25" customWidth="1"/>
    <col min="259" max="259" width="5.42578125" style="25" customWidth="1"/>
    <col min="260" max="260" width="10" style="25" customWidth="1"/>
    <col min="261" max="261" width="13.140625" style="25" customWidth="1"/>
    <col min="262" max="262" width="18.28515625" style="25" customWidth="1"/>
    <col min="263" max="512" width="9.140625" style="25"/>
    <col min="513" max="513" width="7.7109375" style="25" customWidth="1"/>
    <col min="514" max="514" width="75.7109375" style="25" customWidth="1"/>
    <col min="515" max="515" width="5.42578125" style="25" customWidth="1"/>
    <col min="516" max="516" width="10" style="25" customWidth="1"/>
    <col min="517" max="517" width="13.140625" style="25" customWidth="1"/>
    <col min="518" max="518" width="18.28515625" style="25" customWidth="1"/>
    <col min="519" max="768" width="9.140625" style="25"/>
    <col min="769" max="769" width="7.7109375" style="25" customWidth="1"/>
    <col min="770" max="770" width="75.7109375" style="25" customWidth="1"/>
    <col min="771" max="771" width="5.42578125" style="25" customWidth="1"/>
    <col min="772" max="772" width="10" style="25" customWidth="1"/>
    <col min="773" max="773" width="13.140625" style="25" customWidth="1"/>
    <col min="774" max="774" width="18.28515625" style="25" customWidth="1"/>
    <col min="775" max="1024" width="9.140625" style="25"/>
    <col min="1025" max="1025" width="7.7109375" style="25" customWidth="1"/>
    <col min="1026" max="1026" width="75.7109375" style="25" customWidth="1"/>
    <col min="1027" max="1027" width="5.42578125" style="25" customWidth="1"/>
    <col min="1028" max="1028" width="10" style="25" customWidth="1"/>
    <col min="1029" max="1029" width="13.140625" style="25" customWidth="1"/>
    <col min="1030" max="1030" width="18.28515625" style="25" customWidth="1"/>
    <col min="1031" max="1280" width="9.140625" style="25"/>
    <col min="1281" max="1281" width="7.7109375" style="25" customWidth="1"/>
    <col min="1282" max="1282" width="75.7109375" style="25" customWidth="1"/>
    <col min="1283" max="1283" width="5.42578125" style="25" customWidth="1"/>
    <col min="1284" max="1284" width="10" style="25" customWidth="1"/>
    <col min="1285" max="1285" width="13.140625" style="25" customWidth="1"/>
    <col min="1286" max="1286" width="18.28515625" style="25" customWidth="1"/>
    <col min="1287" max="1536" width="9.140625" style="25"/>
    <col min="1537" max="1537" width="7.7109375" style="25" customWidth="1"/>
    <col min="1538" max="1538" width="75.7109375" style="25" customWidth="1"/>
    <col min="1539" max="1539" width="5.42578125" style="25" customWidth="1"/>
    <col min="1540" max="1540" width="10" style="25" customWidth="1"/>
    <col min="1541" max="1541" width="13.140625" style="25" customWidth="1"/>
    <col min="1542" max="1542" width="18.28515625" style="25" customWidth="1"/>
    <col min="1543" max="1792" width="9.140625" style="25"/>
    <col min="1793" max="1793" width="7.7109375" style="25" customWidth="1"/>
    <col min="1794" max="1794" width="75.7109375" style="25" customWidth="1"/>
    <col min="1795" max="1795" width="5.42578125" style="25" customWidth="1"/>
    <col min="1796" max="1796" width="10" style="25" customWidth="1"/>
    <col min="1797" max="1797" width="13.140625" style="25" customWidth="1"/>
    <col min="1798" max="1798" width="18.28515625" style="25" customWidth="1"/>
    <col min="1799" max="2048" width="9.140625" style="25"/>
    <col min="2049" max="2049" width="7.7109375" style="25" customWidth="1"/>
    <col min="2050" max="2050" width="75.7109375" style="25" customWidth="1"/>
    <col min="2051" max="2051" width="5.42578125" style="25" customWidth="1"/>
    <col min="2052" max="2052" width="10" style="25" customWidth="1"/>
    <col min="2053" max="2053" width="13.140625" style="25" customWidth="1"/>
    <col min="2054" max="2054" width="18.28515625" style="25" customWidth="1"/>
    <col min="2055" max="2304" width="9.140625" style="25"/>
    <col min="2305" max="2305" width="7.7109375" style="25" customWidth="1"/>
    <col min="2306" max="2306" width="75.7109375" style="25" customWidth="1"/>
    <col min="2307" max="2307" width="5.42578125" style="25" customWidth="1"/>
    <col min="2308" max="2308" width="10" style="25" customWidth="1"/>
    <col min="2309" max="2309" width="13.140625" style="25" customWidth="1"/>
    <col min="2310" max="2310" width="18.28515625" style="25" customWidth="1"/>
    <col min="2311" max="2560" width="9.140625" style="25"/>
    <col min="2561" max="2561" width="7.7109375" style="25" customWidth="1"/>
    <col min="2562" max="2562" width="75.7109375" style="25" customWidth="1"/>
    <col min="2563" max="2563" width="5.42578125" style="25" customWidth="1"/>
    <col min="2564" max="2564" width="10" style="25" customWidth="1"/>
    <col min="2565" max="2565" width="13.140625" style="25" customWidth="1"/>
    <col min="2566" max="2566" width="18.28515625" style="25" customWidth="1"/>
    <col min="2567" max="2816" width="9.140625" style="25"/>
    <col min="2817" max="2817" width="7.7109375" style="25" customWidth="1"/>
    <col min="2818" max="2818" width="75.7109375" style="25" customWidth="1"/>
    <col min="2819" max="2819" width="5.42578125" style="25" customWidth="1"/>
    <col min="2820" max="2820" width="10" style="25" customWidth="1"/>
    <col min="2821" max="2821" width="13.140625" style="25" customWidth="1"/>
    <col min="2822" max="2822" width="18.28515625" style="25" customWidth="1"/>
    <col min="2823" max="3072" width="9.140625" style="25"/>
    <col min="3073" max="3073" width="7.7109375" style="25" customWidth="1"/>
    <col min="3074" max="3074" width="75.7109375" style="25" customWidth="1"/>
    <col min="3075" max="3075" width="5.42578125" style="25" customWidth="1"/>
    <col min="3076" max="3076" width="10" style="25" customWidth="1"/>
    <col min="3077" max="3077" width="13.140625" style="25" customWidth="1"/>
    <col min="3078" max="3078" width="18.28515625" style="25" customWidth="1"/>
    <col min="3079" max="3328" width="9.140625" style="25"/>
    <col min="3329" max="3329" width="7.7109375" style="25" customWidth="1"/>
    <col min="3330" max="3330" width="75.7109375" style="25" customWidth="1"/>
    <col min="3331" max="3331" width="5.42578125" style="25" customWidth="1"/>
    <col min="3332" max="3332" width="10" style="25" customWidth="1"/>
    <col min="3333" max="3333" width="13.140625" style="25" customWidth="1"/>
    <col min="3334" max="3334" width="18.28515625" style="25" customWidth="1"/>
    <col min="3335" max="3584" width="9.140625" style="25"/>
    <col min="3585" max="3585" width="7.7109375" style="25" customWidth="1"/>
    <col min="3586" max="3586" width="75.7109375" style="25" customWidth="1"/>
    <col min="3587" max="3587" width="5.42578125" style="25" customWidth="1"/>
    <col min="3588" max="3588" width="10" style="25" customWidth="1"/>
    <col min="3589" max="3589" width="13.140625" style="25" customWidth="1"/>
    <col min="3590" max="3590" width="18.28515625" style="25" customWidth="1"/>
    <col min="3591" max="3840" width="9.140625" style="25"/>
    <col min="3841" max="3841" width="7.7109375" style="25" customWidth="1"/>
    <col min="3842" max="3842" width="75.7109375" style="25" customWidth="1"/>
    <col min="3843" max="3843" width="5.42578125" style="25" customWidth="1"/>
    <col min="3844" max="3844" width="10" style="25" customWidth="1"/>
    <col min="3845" max="3845" width="13.140625" style="25" customWidth="1"/>
    <col min="3846" max="3846" width="18.28515625" style="25" customWidth="1"/>
    <col min="3847" max="4096" width="9.140625" style="25"/>
    <col min="4097" max="4097" width="7.7109375" style="25" customWidth="1"/>
    <col min="4098" max="4098" width="75.7109375" style="25" customWidth="1"/>
    <col min="4099" max="4099" width="5.42578125" style="25" customWidth="1"/>
    <col min="4100" max="4100" width="10" style="25" customWidth="1"/>
    <col min="4101" max="4101" width="13.140625" style="25" customWidth="1"/>
    <col min="4102" max="4102" width="18.28515625" style="25" customWidth="1"/>
    <col min="4103" max="4352" width="9.140625" style="25"/>
    <col min="4353" max="4353" width="7.7109375" style="25" customWidth="1"/>
    <col min="4354" max="4354" width="75.7109375" style="25" customWidth="1"/>
    <col min="4355" max="4355" width="5.42578125" style="25" customWidth="1"/>
    <col min="4356" max="4356" width="10" style="25" customWidth="1"/>
    <col min="4357" max="4357" width="13.140625" style="25" customWidth="1"/>
    <col min="4358" max="4358" width="18.28515625" style="25" customWidth="1"/>
    <col min="4359" max="4608" width="9.140625" style="25"/>
    <col min="4609" max="4609" width="7.7109375" style="25" customWidth="1"/>
    <col min="4610" max="4610" width="75.7109375" style="25" customWidth="1"/>
    <col min="4611" max="4611" width="5.42578125" style="25" customWidth="1"/>
    <col min="4612" max="4612" width="10" style="25" customWidth="1"/>
    <col min="4613" max="4613" width="13.140625" style="25" customWidth="1"/>
    <col min="4614" max="4614" width="18.28515625" style="25" customWidth="1"/>
    <col min="4615" max="4864" width="9.140625" style="25"/>
    <col min="4865" max="4865" width="7.7109375" style="25" customWidth="1"/>
    <col min="4866" max="4866" width="75.7109375" style="25" customWidth="1"/>
    <col min="4867" max="4867" width="5.42578125" style="25" customWidth="1"/>
    <col min="4868" max="4868" width="10" style="25" customWidth="1"/>
    <col min="4869" max="4869" width="13.140625" style="25" customWidth="1"/>
    <col min="4870" max="4870" width="18.28515625" style="25" customWidth="1"/>
    <col min="4871" max="5120" width="9.140625" style="25"/>
    <col min="5121" max="5121" width="7.7109375" style="25" customWidth="1"/>
    <col min="5122" max="5122" width="75.7109375" style="25" customWidth="1"/>
    <col min="5123" max="5123" width="5.42578125" style="25" customWidth="1"/>
    <col min="5124" max="5124" width="10" style="25" customWidth="1"/>
    <col min="5125" max="5125" width="13.140625" style="25" customWidth="1"/>
    <col min="5126" max="5126" width="18.28515625" style="25" customWidth="1"/>
    <col min="5127" max="5376" width="9.140625" style="25"/>
    <col min="5377" max="5377" width="7.7109375" style="25" customWidth="1"/>
    <col min="5378" max="5378" width="75.7109375" style="25" customWidth="1"/>
    <col min="5379" max="5379" width="5.42578125" style="25" customWidth="1"/>
    <col min="5380" max="5380" width="10" style="25" customWidth="1"/>
    <col min="5381" max="5381" width="13.140625" style="25" customWidth="1"/>
    <col min="5382" max="5382" width="18.28515625" style="25" customWidth="1"/>
    <col min="5383" max="5632" width="9.140625" style="25"/>
    <col min="5633" max="5633" width="7.7109375" style="25" customWidth="1"/>
    <col min="5634" max="5634" width="75.7109375" style="25" customWidth="1"/>
    <col min="5635" max="5635" width="5.42578125" style="25" customWidth="1"/>
    <col min="5636" max="5636" width="10" style="25" customWidth="1"/>
    <col min="5637" max="5637" width="13.140625" style="25" customWidth="1"/>
    <col min="5638" max="5638" width="18.28515625" style="25" customWidth="1"/>
    <col min="5639" max="5888" width="9.140625" style="25"/>
    <col min="5889" max="5889" width="7.7109375" style="25" customWidth="1"/>
    <col min="5890" max="5890" width="75.7109375" style="25" customWidth="1"/>
    <col min="5891" max="5891" width="5.42578125" style="25" customWidth="1"/>
    <col min="5892" max="5892" width="10" style="25" customWidth="1"/>
    <col min="5893" max="5893" width="13.140625" style="25" customWidth="1"/>
    <col min="5894" max="5894" width="18.28515625" style="25" customWidth="1"/>
    <col min="5895" max="6144" width="9.140625" style="25"/>
    <col min="6145" max="6145" width="7.7109375" style="25" customWidth="1"/>
    <col min="6146" max="6146" width="75.7109375" style="25" customWidth="1"/>
    <col min="6147" max="6147" width="5.42578125" style="25" customWidth="1"/>
    <col min="6148" max="6148" width="10" style="25" customWidth="1"/>
    <col min="6149" max="6149" width="13.140625" style="25" customWidth="1"/>
    <col min="6150" max="6150" width="18.28515625" style="25" customWidth="1"/>
    <col min="6151" max="6400" width="9.140625" style="25"/>
    <col min="6401" max="6401" width="7.7109375" style="25" customWidth="1"/>
    <col min="6402" max="6402" width="75.7109375" style="25" customWidth="1"/>
    <col min="6403" max="6403" width="5.42578125" style="25" customWidth="1"/>
    <col min="6404" max="6404" width="10" style="25" customWidth="1"/>
    <col min="6405" max="6405" width="13.140625" style="25" customWidth="1"/>
    <col min="6406" max="6406" width="18.28515625" style="25" customWidth="1"/>
    <col min="6407" max="6656" width="9.140625" style="25"/>
    <col min="6657" max="6657" width="7.7109375" style="25" customWidth="1"/>
    <col min="6658" max="6658" width="75.7109375" style="25" customWidth="1"/>
    <col min="6659" max="6659" width="5.42578125" style="25" customWidth="1"/>
    <col min="6660" max="6660" width="10" style="25" customWidth="1"/>
    <col min="6661" max="6661" width="13.140625" style="25" customWidth="1"/>
    <col min="6662" max="6662" width="18.28515625" style="25" customWidth="1"/>
    <col min="6663" max="6912" width="9.140625" style="25"/>
    <col min="6913" max="6913" width="7.7109375" style="25" customWidth="1"/>
    <col min="6914" max="6914" width="75.7109375" style="25" customWidth="1"/>
    <col min="6915" max="6915" width="5.42578125" style="25" customWidth="1"/>
    <col min="6916" max="6916" width="10" style="25" customWidth="1"/>
    <col min="6917" max="6917" width="13.140625" style="25" customWidth="1"/>
    <col min="6918" max="6918" width="18.28515625" style="25" customWidth="1"/>
    <col min="6919" max="7168" width="9.140625" style="25"/>
    <col min="7169" max="7169" width="7.7109375" style="25" customWidth="1"/>
    <col min="7170" max="7170" width="75.7109375" style="25" customWidth="1"/>
    <col min="7171" max="7171" width="5.42578125" style="25" customWidth="1"/>
    <col min="7172" max="7172" width="10" style="25" customWidth="1"/>
    <col min="7173" max="7173" width="13.140625" style="25" customWidth="1"/>
    <col min="7174" max="7174" width="18.28515625" style="25" customWidth="1"/>
    <col min="7175" max="7424" width="9.140625" style="25"/>
    <col min="7425" max="7425" width="7.7109375" style="25" customWidth="1"/>
    <col min="7426" max="7426" width="75.7109375" style="25" customWidth="1"/>
    <col min="7427" max="7427" width="5.42578125" style="25" customWidth="1"/>
    <col min="7428" max="7428" width="10" style="25" customWidth="1"/>
    <col min="7429" max="7429" width="13.140625" style="25" customWidth="1"/>
    <col min="7430" max="7430" width="18.28515625" style="25" customWidth="1"/>
    <col min="7431" max="7680" width="9.140625" style="25"/>
    <col min="7681" max="7681" width="7.7109375" style="25" customWidth="1"/>
    <col min="7682" max="7682" width="75.7109375" style="25" customWidth="1"/>
    <col min="7683" max="7683" width="5.42578125" style="25" customWidth="1"/>
    <col min="7684" max="7684" width="10" style="25" customWidth="1"/>
    <col min="7685" max="7685" width="13.140625" style="25" customWidth="1"/>
    <col min="7686" max="7686" width="18.28515625" style="25" customWidth="1"/>
    <col min="7687" max="7936" width="9.140625" style="25"/>
    <col min="7937" max="7937" width="7.7109375" style="25" customWidth="1"/>
    <col min="7938" max="7938" width="75.7109375" style="25" customWidth="1"/>
    <col min="7939" max="7939" width="5.42578125" style="25" customWidth="1"/>
    <col min="7940" max="7940" width="10" style="25" customWidth="1"/>
    <col min="7941" max="7941" width="13.140625" style="25" customWidth="1"/>
    <col min="7942" max="7942" width="18.28515625" style="25" customWidth="1"/>
    <col min="7943" max="8192" width="9.140625" style="25"/>
    <col min="8193" max="8193" width="7.7109375" style="25" customWidth="1"/>
    <col min="8194" max="8194" width="75.7109375" style="25" customWidth="1"/>
    <col min="8195" max="8195" width="5.42578125" style="25" customWidth="1"/>
    <col min="8196" max="8196" width="10" style="25" customWidth="1"/>
    <col min="8197" max="8197" width="13.140625" style="25" customWidth="1"/>
    <col min="8198" max="8198" width="18.28515625" style="25" customWidth="1"/>
    <col min="8199" max="8448" width="9.140625" style="25"/>
    <col min="8449" max="8449" width="7.7109375" style="25" customWidth="1"/>
    <col min="8450" max="8450" width="75.7109375" style="25" customWidth="1"/>
    <col min="8451" max="8451" width="5.42578125" style="25" customWidth="1"/>
    <col min="8452" max="8452" width="10" style="25" customWidth="1"/>
    <col min="8453" max="8453" width="13.140625" style="25" customWidth="1"/>
    <col min="8454" max="8454" width="18.28515625" style="25" customWidth="1"/>
    <col min="8455" max="8704" width="9.140625" style="25"/>
    <col min="8705" max="8705" width="7.7109375" style="25" customWidth="1"/>
    <col min="8706" max="8706" width="75.7109375" style="25" customWidth="1"/>
    <col min="8707" max="8707" width="5.42578125" style="25" customWidth="1"/>
    <col min="8708" max="8708" width="10" style="25" customWidth="1"/>
    <col min="8709" max="8709" width="13.140625" style="25" customWidth="1"/>
    <col min="8710" max="8710" width="18.28515625" style="25" customWidth="1"/>
    <col min="8711" max="8960" width="9.140625" style="25"/>
    <col min="8961" max="8961" width="7.7109375" style="25" customWidth="1"/>
    <col min="8962" max="8962" width="75.7109375" style="25" customWidth="1"/>
    <col min="8963" max="8963" width="5.42578125" style="25" customWidth="1"/>
    <col min="8964" max="8964" width="10" style="25" customWidth="1"/>
    <col min="8965" max="8965" width="13.140625" style="25" customWidth="1"/>
    <col min="8966" max="8966" width="18.28515625" style="25" customWidth="1"/>
    <col min="8967" max="9216" width="9.140625" style="25"/>
    <col min="9217" max="9217" width="7.7109375" style="25" customWidth="1"/>
    <col min="9218" max="9218" width="75.7109375" style="25" customWidth="1"/>
    <col min="9219" max="9219" width="5.42578125" style="25" customWidth="1"/>
    <col min="9220" max="9220" width="10" style="25" customWidth="1"/>
    <col min="9221" max="9221" width="13.140625" style="25" customWidth="1"/>
    <col min="9222" max="9222" width="18.28515625" style="25" customWidth="1"/>
    <col min="9223" max="9472" width="9.140625" style="25"/>
    <col min="9473" max="9473" width="7.7109375" style="25" customWidth="1"/>
    <col min="9474" max="9474" width="75.7109375" style="25" customWidth="1"/>
    <col min="9475" max="9475" width="5.42578125" style="25" customWidth="1"/>
    <col min="9476" max="9476" width="10" style="25" customWidth="1"/>
    <col min="9477" max="9477" width="13.140625" style="25" customWidth="1"/>
    <col min="9478" max="9478" width="18.28515625" style="25" customWidth="1"/>
    <col min="9479" max="9728" width="9.140625" style="25"/>
    <col min="9729" max="9729" width="7.7109375" style="25" customWidth="1"/>
    <col min="9730" max="9730" width="75.7109375" style="25" customWidth="1"/>
    <col min="9731" max="9731" width="5.42578125" style="25" customWidth="1"/>
    <col min="9732" max="9732" width="10" style="25" customWidth="1"/>
    <col min="9733" max="9733" width="13.140625" style="25" customWidth="1"/>
    <col min="9734" max="9734" width="18.28515625" style="25" customWidth="1"/>
    <col min="9735" max="9984" width="9.140625" style="25"/>
    <col min="9985" max="9985" width="7.7109375" style="25" customWidth="1"/>
    <col min="9986" max="9986" width="75.7109375" style="25" customWidth="1"/>
    <col min="9987" max="9987" width="5.42578125" style="25" customWidth="1"/>
    <col min="9988" max="9988" width="10" style="25" customWidth="1"/>
    <col min="9989" max="9989" width="13.140625" style="25" customWidth="1"/>
    <col min="9990" max="9990" width="18.28515625" style="25" customWidth="1"/>
    <col min="9991" max="10240" width="9.140625" style="25"/>
    <col min="10241" max="10241" width="7.7109375" style="25" customWidth="1"/>
    <col min="10242" max="10242" width="75.7109375" style="25" customWidth="1"/>
    <col min="10243" max="10243" width="5.42578125" style="25" customWidth="1"/>
    <col min="10244" max="10244" width="10" style="25" customWidth="1"/>
    <col min="10245" max="10245" width="13.140625" style="25" customWidth="1"/>
    <col min="10246" max="10246" width="18.28515625" style="25" customWidth="1"/>
    <col min="10247" max="10496" width="9.140625" style="25"/>
    <col min="10497" max="10497" width="7.7109375" style="25" customWidth="1"/>
    <col min="10498" max="10498" width="75.7109375" style="25" customWidth="1"/>
    <col min="10499" max="10499" width="5.42578125" style="25" customWidth="1"/>
    <col min="10500" max="10500" width="10" style="25" customWidth="1"/>
    <col min="10501" max="10501" width="13.140625" style="25" customWidth="1"/>
    <col min="10502" max="10502" width="18.28515625" style="25" customWidth="1"/>
    <col min="10503" max="10752" width="9.140625" style="25"/>
    <col min="10753" max="10753" width="7.7109375" style="25" customWidth="1"/>
    <col min="10754" max="10754" width="75.7109375" style="25" customWidth="1"/>
    <col min="10755" max="10755" width="5.42578125" style="25" customWidth="1"/>
    <col min="10756" max="10756" width="10" style="25" customWidth="1"/>
    <col min="10757" max="10757" width="13.140625" style="25" customWidth="1"/>
    <col min="10758" max="10758" width="18.28515625" style="25" customWidth="1"/>
    <col min="10759" max="11008" width="9.140625" style="25"/>
    <col min="11009" max="11009" width="7.7109375" style="25" customWidth="1"/>
    <col min="11010" max="11010" width="75.7109375" style="25" customWidth="1"/>
    <col min="11011" max="11011" width="5.42578125" style="25" customWidth="1"/>
    <col min="11012" max="11012" width="10" style="25" customWidth="1"/>
    <col min="11013" max="11013" width="13.140625" style="25" customWidth="1"/>
    <col min="11014" max="11014" width="18.28515625" style="25" customWidth="1"/>
    <col min="11015" max="11264" width="9.140625" style="25"/>
    <col min="11265" max="11265" width="7.7109375" style="25" customWidth="1"/>
    <col min="11266" max="11266" width="75.7109375" style="25" customWidth="1"/>
    <col min="11267" max="11267" width="5.42578125" style="25" customWidth="1"/>
    <col min="11268" max="11268" width="10" style="25" customWidth="1"/>
    <col min="11269" max="11269" width="13.140625" style="25" customWidth="1"/>
    <col min="11270" max="11270" width="18.28515625" style="25" customWidth="1"/>
    <col min="11271" max="11520" width="9.140625" style="25"/>
    <col min="11521" max="11521" width="7.7109375" style="25" customWidth="1"/>
    <col min="11522" max="11522" width="75.7109375" style="25" customWidth="1"/>
    <col min="11523" max="11523" width="5.42578125" style="25" customWidth="1"/>
    <col min="11524" max="11524" width="10" style="25" customWidth="1"/>
    <col min="11525" max="11525" width="13.140625" style="25" customWidth="1"/>
    <col min="11526" max="11526" width="18.28515625" style="25" customWidth="1"/>
    <col min="11527" max="11776" width="9.140625" style="25"/>
    <col min="11777" max="11777" width="7.7109375" style="25" customWidth="1"/>
    <col min="11778" max="11778" width="75.7109375" style="25" customWidth="1"/>
    <col min="11779" max="11779" width="5.42578125" style="25" customWidth="1"/>
    <col min="11780" max="11780" width="10" style="25" customWidth="1"/>
    <col min="11781" max="11781" width="13.140625" style="25" customWidth="1"/>
    <col min="11782" max="11782" width="18.28515625" style="25" customWidth="1"/>
    <col min="11783" max="12032" width="9.140625" style="25"/>
    <col min="12033" max="12033" width="7.7109375" style="25" customWidth="1"/>
    <col min="12034" max="12034" width="75.7109375" style="25" customWidth="1"/>
    <col min="12035" max="12035" width="5.42578125" style="25" customWidth="1"/>
    <col min="12036" max="12036" width="10" style="25" customWidth="1"/>
    <col min="12037" max="12037" width="13.140625" style="25" customWidth="1"/>
    <col min="12038" max="12038" width="18.28515625" style="25" customWidth="1"/>
    <col min="12039" max="12288" width="9.140625" style="25"/>
    <col min="12289" max="12289" width="7.7109375" style="25" customWidth="1"/>
    <col min="12290" max="12290" width="75.7109375" style="25" customWidth="1"/>
    <col min="12291" max="12291" width="5.42578125" style="25" customWidth="1"/>
    <col min="12292" max="12292" width="10" style="25" customWidth="1"/>
    <col min="12293" max="12293" width="13.140625" style="25" customWidth="1"/>
    <col min="12294" max="12294" width="18.28515625" style="25" customWidth="1"/>
    <col min="12295" max="12544" width="9.140625" style="25"/>
    <col min="12545" max="12545" width="7.7109375" style="25" customWidth="1"/>
    <col min="12546" max="12546" width="75.7109375" style="25" customWidth="1"/>
    <col min="12547" max="12547" width="5.42578125" style="25" customWidth="1"/>
    <col min="12548" max="12548" width="10" style="25" customWidth="1"/>
    <col min="12549" max="12549" width="13.140625" style="25" customWidth="1"/>
    <col min="12550" max="12550" width="18.28515625" style="25" customWidth="1"/>
    <col min="12551" max="12800" width="9.140625" style="25"/>
    <col min="12801" max="12801" width="7.7109375" style="25" customWidth="1"/>
    <col min="12802" max="12802" width="75.7109375" style="25" customWidth="1"/>
    <col min="12803" max="12803" width="5.42578125" style="25" customWidth="1"/>
    <col min="12804" max="12804" width="10" style="25" customWidth="1"/>
    <col min="12805" max="12805" width="13.140625" style="25" customWidth="1"/>
    <col min="12806" max="12806" width="18.28515625" style="25" customWidth="1"/>
    <col min="12807" max="13056" width="9.140625" style="25"/>
    <col min="13057" max="13057" width="7.7109375" style="25" customWidth="1"/>
    <col min="13058" max="13058" width="75.7109375" style="25" customWidth="1"/>
    <col min="13059" max="13059" width="5.42578125" style="25" customWidth="1"/>
    <col min="13060" max="13060" width="10" style="25" customWidth="1"/>
    <col min="13061" max="13061" width="13.140625" style="25" customWidth="1"/>
    <col min="13062" max="13062" width="18.28515625" style="25" customWidth="1"/>
    <col min="13063" max="13312" width="9.140625" style="25"/>
    <col min="13313" max="13313" width="7.7109375" style="25" customWidth="1"/>
    <col min="13314" max="13314" width="75.7109375" style="25" customWidth="1"/>
    <col min="13315" max="13315" width="5.42578125" style="25" customWidth="1"/>
    <col min="13316" max="13316" width="10" style="25" customWidth="1"/>
    <col min="13317" max="13317" width="13.140625" style="25" customWidth="1"/>
    <col min="13318" max="13318" width="18.28515625" style="25" customWidth="1"/>
    <col min="13319" max="13568" width="9.140625" style="25"/>
    <col min="13569" max="13569" width="7.7109375" style="25" customWidth="1"/>
    <col min="13570" max="13570" width="75.7109375" style="25" customWidth="1"/>
    <col min="13571" max="13571" width="5.42578125" style="25" customWidth="1"/>
    <col min="13572" max="13572" width="10" style="25" customWidth="1"/>
    <col min="13573" max="13573" width="13.140625" style="25" customWidth="1"/>
    <col min="13574" max="13574" width="18.28515625" style="25" customWidth="1"/>
    <col min="13575" max="13824" width="9.140625" style="25"/>
    <col min="13825" max="13825" width="7.7109375" style="25" customWidth="1"/>
    <col min="13826" max="13826" width="75.7109375" style="25" customWidth="1"/>
    <col min="13827" max="13827" width="5.42578125" style="25" customWidth="1"/>
    <col min="13828" max="13828" width="10" style="25" customWidth="1"/>
    <col min="13829" max="13829" width="13.140625" style="25" customWidth="1"/>
    <col min="13830" max="13830" width="18.28515625" style="25" customWidth="1"/>
    <col min="13831" max="14080" width="9.140625" style="25"/>
    <col min="14081" max="14081" width="7.7109375" style="25" customWidth="1"/>
    <col min="14082" max="14082" width="75.7109375" style="25" customWidth="1"/>
    <col min="14083" max="14083" width="5.42578125" style="25" customWidth="1"/>
    <col min="14084" max="14084" width="10" style="25" customWidth="1"/>
    <col min="14085" max="14085" width="13.140625" style="25" customWidth="1"/>
    <col min="14086" max="14086" width="18.28515625" style="25" customWidth="1"/>
    <col min="14087" max="14336" width="9.140625" style="25"/>
    <col min="14337" max="14337" width="7.7109375" style="25" customWidth="1"/>
    <col min="14338" max="14338" width="75.7109375" style="25" customWidth="1"/>
    <col min="14339" max="14339" width="5.42578125" style="25" customWidth="1"/>
    <col min="14340" max="14340" width="10" style="25" customWidth="1"/>
    <col min="14341" max="14341" width="13.140625" style="25" customWidth="1"/>
    <col min="14342" max="14342" width="18.28515625" style="25" customWidth="1"/>
    <col min="14343" max="14592" width="9.140625" style="25"/>
    <col min="14593" max="14593" width="7.7109375" style="25" customWidth="1"/>
    <col min="14594" max="14594" width="75.7109375" style="25" customWidth="1"/>
    <col min="14595" max="14595" width="5.42578125" style="25" customWidth="1"/>
    <col min="14596" max="14596" width="10" style="25" customWidth="1"/>
    <col min="14597" max="14597" width="13.140625" style="25" customWidth="1"/>
    <col min="14598" max="14598" width="18.28515625" style="25" customWidth="1"/>
    <col min="14599" max="14848" width="9.140625" style="25"/>
    <col min="14849" max="14849" width="7.7109375" style="25" customWidth="1"/>
    <col min="14850" max="14850" width="75.7109375" style="25" customWidth="1"/>
    <col min="14851" max="14851" width="5.42578125" style="25" customWidth="1"/>
    <col min="14852" max="14852" width="10" style="25" customWidth="1"/>
    <col min="14853" max="14853" width="13.140625" style="25" customWidth="1"/>
    <col min="14854" max="14854" width="18.28515625" style="25" customWidth="1"/>
    <col min="14855" max="15104" width="9.140625" style="25"/>
    <col min="15105" max="15105" width="7.7109375" style="25" customWidth="1"/>
    <col min="15106" max="15106" width="75.7109375" style="25" customWidth="1"/>
    <col min="15107" max="15107" width="5.42578125" style="25" customWidth="1"/>
    <col min="15108" max="15108" width="10" style="25" customWidth="1"/>
    <col min="15109" max="15109" width="13.140625" style="25" customWidth="1"/>
    <col min="15110" max="15110" width="18.28515625" style="25" customWidth="1"/>
    <col min="15111" max="15360" width="9.140625" style="25"/>
    <col min="15361" max="15361" width="7.7109375" style="25" customWidth="1"/>
    <col min="15362" max="15362" width="75.7109375" style="25" customWidth="1"/>
    <col min="15363" max="15363" width="5.42578125" style="25" customWidth="1"/>
    <col min="15364" max="15364" width="10" style="25" customWidth="1"/>
    <col min="15365" max="15365" width="13.140625" style="25" customWidth="1"/>
    <col min="15366" max="15366" width="18.28515625" style="25" customWidth="1"/>
    <col min="15367" max="15616" width="9.140625" style="25"/>
    <col min="15617" max="15617" width="7.7109375" style="25" customWidth="1"/>
    <col min="15618" max="15618" width="75.7109375" style="25" customWidth="1"/>
    <col min="15619" max="15619" width="5.42578125" style="25" customWidth="1"/>
    <col min="15620" max="15620" width="10" style="25" customWidth="1"/>
    <col min="15621" max="15621" width="13.140625" style="25" customWidth="1"/>
    <col min="15622" max="15622" width="18.28515625" style="25" customWidth="1"/>
    <col min="15623" max="15872" width="9.140625" style="25"/>
    <col min="15873" max="15873" width="7.7109375" style="25" customWidth="1"/>
    <col min="15874" max="15874" width="75.7109375" style="25" customWidth="1"/>
    <col min="15875" max="15875" width="5.42578125" style="25" customWidth="1"/>
    <col min="15876" max="15876" width="10" style="25" customWidth="1"/>
    <col min="15877" max="15877" width="13.140625" style="25" customWidth="1"/>
    <col min="15878" max="15878" width="18.28515625" style="25" customWidth="1"/>
    <col min="15879" max="16128" width="9.140625" style="25"/>
    <col min="16129" max="16129" width="7.7109375" style="25" customWidth="1"/>
    <col min="16130" max="16130" width="75.7109375" style="25" customWidth="1"/>
    <col min="16131" max="16131" width="5.42578125" style="25" customWidth="1"/>
    <col min="16132" max="16132" width="10" style="25" customWidth="1"/>
    <col min="16133" max="16133" width="13.140625" style="25" customWidth="1"/>
    <col min="16134" max="16134" width="18.28515625" style="25" customWidth="1"/>
    <col min="16135" max="16384" width="9.140625" style="25"/>
  </cols>
  <sheetData>
    <row r="1" spans="1:6" s="1" customFormat="1">
      <c r="A1" s="303" t="s">
        <v>249</v>
      </c>
      <c r="B1" s="303"/>
      <c r="C1" s="303"/>
      <c r="D1" s="303"/>
      <c r="E1" s="303"/>
      <c r="F1" s="303"/>
    </row>
    <row r="2" spans="1:6" s="1" customFormat="1" ht="15.75" thickBot="1">
      <c r="A2" s="304" t="s">
        <v>108</v>
      </c>
      <c r="B2" s="304"/>
      <c r="C2" s="304"/>
      <c r="D2" s="304"/>
      <c r="E2" s="304"/>
      <c r="F2" s="304"/>
    </row>
    <row r="3" spans="1:6" s="2" customFormat="1" ht="18">
      <c r="A3" s="305"/>
      <c r="B3" s="305"/>
      <c r="C3" s="305"/>
      <c r="D3" s="305"/>
      <c r="E3" s="305"/>
      <c r="F3" s="305"/>
    </row>
    <row r="4" spans="1:6" s="2" customFormat="1" ht="18">
      <c r="A4" s="306"/>
      <c r="B4" s="306"/>
      <c r="C4" s="306"/>
      <c r="D4" s="306"/>
      <c r="E4" s="306"/>
      <c r="F4" s="306"/>
    </row>
    <row r="5" spans="1:6" s="2" customFormat="1" ht="18">
      <c r="A5" s="3"/>
      <c r="B5" s="3"/>
      <c r="C5" s="3"/>
      <c r="D5" s="3"/>
      <c r="E5" s="3"/>
      <c r="F5" s="3"/>
    </row>
    <row r="6" spans="1:6" s="2" customFormat="1" ht="18">
      <c r="A6" s="3"/>
      <c r="B6" s="3"/>
      <c r="C6" s="3"/>
      <c r="D6" s="3"/>
      <c r="E6" s="3"/>
      <c r="F6" s="3"/>
    </row>
    <row r="7" spans="1:6" s="2" customFormat="1" ht="18">
      <c r="A7" s="3"/>
      <c r="B7" s="3"/>
      <c r="C7" s="3"/>
      <c r="D7" s="3"/>
      <c r="E7" s="3"/>
      <c r="F7" s="3"/>
    </row>
    <row r="8" spans="1:6" s="2" customFormat="1" ht="18">
      <c r="A8" s="3"/>
      <c r="B8" s="3"/>
      <c r="C8" s="3"/>
      <c r="D8" s="3"/>
      <c r="E8" s="3"/>
      <c r="F8" s="3"/>
    </row>
    <row r="9" spans="1:6" s="2" customFormat="1" ht="18">
      <c r="A9" s="3"/>
      <c r="B9" s="3"/>
      <c r="C9" s="3"/>
      <c r="D9" s="3"/>
      <c r="E9" s="3"/>
      <c r="F9" s="3"/>
    </row>
    <row r="10" spans="1:6" s="2" customFormat="1" ht="18">
      <c r="A10" s="3"/>
      <c r="B10" s="3"/>
      <c r="C10" s="3"/>
      <c r="D10" s="3"/>
      <c r="E10" s="3"/>
      <c r="F10" s="3"/>
    </row>
    <row r="11" spans="1:6" s="2" customFormat="1" ht="18">
      <c r="A11" s="3"/>
      <c r="B11" s="3"/>
      <c r="C11" s="3"/>
      <c r="D11" s="3"/>
      <c r="E11" s="3"/>
      <c r="F11" s="3"/>
    </row>
    <row r="12" spans="1:6" s="5" customFormat="1" ht="16.5" thickBot="1">
      <c r="A12" s="4"/>
      <c r="B12" s="307" t="s">
        <v>4</v>
      </c>
      <c r="C12" s="307"/>
      <c r="D12" s="307"/>
      <c r="E12" s="307"/>
      <c r="F12" s="307"/>
    </row>
    <row r="13" spans="1:6" s="5" customFormat="1">
      <c r="A13" s="6"/>
      <c r="B13" s="7"/>
      <c r="C13" s="6"/>
      <c r="D13" s="8"/>
      <c r="E13" s="9"/>
      <c r="F13" s="10"/>
    </row>
    <row r="14" spans="1:6" s="5" customFormat="1">
      <c r="A14" s="6"/>
      <c r="B14" s="7"/>
      <c r="C14" s="6"/>
      <c r="D14" s="8"/>
      <c r="E14" s="9"/>
      <c r="F14" s="59"/>
    </row>
    <row r="15" spans="1:6" s="5" customFormat="1">
      <c r="A15" s="11"/>
      <c r="B15" s="12" t="s">
        <v>270</v>
      </c>
      <c r="C15" s="6"/>
      <c r="D15" s="8"/>
      <c r="E15" s="9"/>
      <c r="F15" s="69">
        <f>'G.O. RADOVI'!F272</f>
        <v>0</v>
      </c>
    </row>
    <row r="16" spans="1:6" s="5" customFormat="1">
      <c r="A16" s="11"/>
      <c r="B16" s="12"/>
      <c r="C16" s="6"/>
      <c r="D16" s="8"/>
      <c r="E16" s="9"/>
      <c r="F16" s="69"/>
    </row>
    <row r="17" spans="1:13" s="5" customFormat="1" ht="15.75" thickBot="1">
      <c r="A17" s="13"/>
      <c r="B17" s="14"/>
      <c r="C17" s="13"/>
      <c r="D17" s="15"/>
      <c r="E17" s="16"/>
      <c r="F17" s="63"/>
    </row>
    <row r="18" spans="1:13" s="5" customFormat="1">
      <c r="A18" s="6"/>
      <c r="B18" s="17" t="s">
        <v>5</v>
      </c>
      <c r="C18" s="6"/>
      <c r="D18" s="8"/>
      <c r="E18" s="9"/>
      <c r="F18" s="62">
        <f>SUM(F15:F17)</f>
        <v>0</v>
      </c>
    </row>
    <row r="19" spans="1:13" s="5" customFormat="1">
      <c r="A19" s="6"/>
      <c r="B19" s="17" t="s">
        <v>6</v>
      </c>
      <c r="C19" s="6"/>
      <c r="D19" s="8"/>
      <c r="E19" s="9"/>
      <c r="F19" s="62">
        <f>F18*0.25</f>
        <v>0</v>
      </c>
    </row>
    <row r="20" spans="1:13" s="5" customFormat="1">
      <c r="A20" s="6"/>
      <c r="B20" s="17" t="s">
        <v>7</v>
      </c>
      <c r="C20" s="6"/>
      <c r="D20" s="8"/>
      <c r="E20" s="9"/>
      <c r="F20" s="64">
        <f>F18+F19</f>
        <v>0</v>
      </c>
      <c r="L20" s="71"/>
    </row>
    <row r="21" spans="1:13" s="5" customFormat="1">
      <c r="A21" s="6"/>
      <c r="B21" s="17"/>
      <c r="C21" s="6"/>
      <c r="D21" s="8"/>
      <c r="E21" s="9"/>
      <c r="F21" s="1"/>
    </row>
    <row r="22" spans="1:13" s="5" customFormat="1">
      <c r="A22" s="6"/>
      <c r="B22" s="17"/>
      <c r="C22" s="6"/>
      <c r="D22" s="8"/>
      <c r="E22" s="9"/>
      <c r="F22" s="1"/>
      <c r="M22" s="71"/>
    </row>
    <row r="23" spans="1:13" s="5" customFormat="1">
      <c r="A23" s="6"/>
      <c r="B23" s="17"/>
      <c r="C23" s="6"/>
      <c r="D23" s="8"/>
      <c r="E23" s="9"/>
      <c r="F23" s="1"/>
    </row>
    <row r="24" spans="1:13" s="5" customFormat="1">
      <c r="A24" s="6"/>
      <c r="B24" s="17"/>
      <c r="C24" s="6"/>
      <c r="D24" s="8"/>
      <c r="E24" s="9"/>
      <c r="F24" s="1"/>
      <c r="M24" s="71"/>
    </row>
    <row r="25" spans="1:13" s="5" customFormat="1">
      <c r="A25" s="6"/>
      <c r="B25" s="17"/>
      <c r="C25" s="6"/>
      <c r="D25" s="8"/>
      <c r="E25" s="9"/>
      <c r="F25" s="1"/>
    </row>
    <row r="26" spans="1:13" s="5" customFormat="1">
      <c r="A26" s="19"/>
      <c r="B26" s="20"/>
      <c r="C26" s="21"/>
      <c r="D26" s="22"/>
      <c r="E26" s="23"/>
      <c r="F26" s="24"/>
    </row>
    <row r="27" spans="1:13" s="5" customFormat="1">
      <c r="A27" s="19"/>
      <c r="B27" s="20"/>
      <c r="C27" s="21"/>
      <c r="D27" s="22"/>
      <c r="E27" s="23"/>
      <c r="F27" s="24"/>
    </row>
    <row r="28" spans="1:13" s="5" customFormat="1">
      <c r="A28" s="19"/>
      <c r="B28" s="20"/>
      <c r="C28" s="21"/>
      <c r="D28" s="22"/>
      <c r="E28" s="23"/>
      <c r="F28" s="24"/>
    </row>
    <row r="29" spans="1:13" s="5" customFormat="1">
      <c r="A29" s="19"/>
      <c r="B29" s="20"/>
      <c r="C29" s="21"/>
      <c r="D29" s="22"/>
      <c r="E29" s="23"/>
      <c r="F29" s="24"/>
    </row>
    <row r="30" spans="1:13" s="5" customFormat="1">
      <c r="A30" s="19"/>
      <c r="B30" s="20"/>
      <c r="C30" s="21"/>
      <c r="D30" s="22"/>
      <c r="E30" s="23"/>
      <c r="F30" s="24"/>
    </row>
    <row r="31" spans="1:13" s="5" customFormat="1">
      <c r="A31" s="19"/>
      <c r="B31" s="20"/>
      <c r="C31" s="21"/>
      <c r="D31" s="22"/>
      <c r="E31" s="23"/>
      <c r="F31" s="24"/>
    </row>
    <row r="32" spans="1:13" s="5" customFormat="1">
      <c r="A32" s="19"/>
      <c r="B32" s="20"/>
      <c r="C32" s="21"/>
      <c r="D32" s="22"/>
      <c r="E32" s="23"/>
      <c r="F32" s="24"/>
    </row>
    <row r="33" spans="1:6" s="5" customFormat="1">
      <c r="A33" s="19"/>
      <c r="B33" s="20"/>
      <c r="C33" s="21"/>
      <c r="D33" s="22"/>
      <c r="E33" s="23"/>
      <c r="F33" s="24"/>
    </row>
    <row r="34" spans="1:6" s="5" customFormat="1">
      <c r="A34" s="19"/>
      <c r="B34" s="20"/>
      <c r="C34" s="21"/>
      <c r="D34" s="22"/>
      <c r="E34" s="23"/>
      <c r="F34" s="24"/>
    </row>
    <row r="35" spans="1:6" s="5" customFormat="1">
      <c r="A35" s="19"/>
      <c r="B35" s="20"/>
      <c r="C35" s="21"/>
      <c r="D35" s="22"/>
      <c r="E35" s="23"/>
      <c r="F35" s="24"/>
    </row>
    <row r="36" spans="1:6" s="5" customFormat="1">
      <c r="A36" s="19"/>
      <c r="B36" s="20"/>
      <c r="C36" s="21"/>
      <c r="D36" s="22"/>
      <c r="E36" s="23"/>
      <c r="F36" s="24"/>
    </row>
    <row r="37" spans="1:6" s="5" customFormat="1">
      <c r="A37" s="19"/>
      <c r="B37" s="20"/>
      <c r="C37" s="21"/>
      <c r="D37" s="22"/>
      <c r="E37" s="23"/>
      <c r="F37" s="24"/>
    </row>
    <row r="38" spans="1:6" s="5" customFormat="1">
      <c r="A38" s="19"/>
      <c r="B38" s="20"/>
      <c r="C38" s="21"/>
      <c r="D38" s="22"/>
      <c r="E38" s="23"/>
      <c r="F38" s="24"/>
    </row>
    <row r="39" spans="1:6" s="5" customFormat="1">
      <c r="A39" s="19"/>
      <c r="B39" s="20"/>
      <c r="C39" s="21"/>
      <c r="D39" s="22"/>
      <c r="E39" s="23"/>
      <c r="F39" s="24"/>
    </row>
    <row r="40" spans="1:6" s="5" customFormat="1">
      <c r="A40" s="19"/>
      <c r="B40" s="20"/>
      <c r="C40" s="21"/>
      <c r="D40" s="22"/>
      <c r="E40" s="23"/>
      <c r="F40" s="24"/>
    </row>
    <row r="41" spans="1:6" s="5" customFormat="1">
      <c r="A41" s="19"/>
      <c r="B41" s="20"/>
      <c r="C41" s="21"/>
      <c r="D41" s="22"/>
      <c r="E41" s="23"/>
      <c r="F41" s="24"/>
    </row>
    <row r="42" spans="1:6" s="5" customFormat="1">
      <c r="A42" s="19"/>
      <c r="B42" s="20"/>
      <c r="C42" s="21"/>
      <c r="D42" s="22"/>
      <c r="E42" s="23"/>
      <c r="F42" s="24"/>
    </row>
    <row r="43" spans="1:6" s="5" customFormat="1">
      <c r="A43" s="19"/>
      <c r="B43" s="20"/>
      <c r="C43" s="21"/>
      <c r="D43" s="22"/>
      <c r="E43" s="23"/>
      <c r="F43" s="24"/>
    </row>
    <row r="44" spans="1:6" s="5" customFormat="1">
      <c r="A44" s="19"/>
      <c r="B44" s="20"/>
      <c r="C44" s="21"/>
      <c r="D44" s="22"/>
      <c r="E44" s="23"/>
      <c r="F44" s="24"/>
    </row>
    <row r="45" spans="1:6" s="5" customFormat="1">
      <c r="A45" s="19"/>
      <c r="B45" s="20"/>
      <c r="C45" s="21"/>
      <c r="D45" s="22"/>
      <c r="E45" s="23"/>
      <c r="F45" s="24"/>
    </row>
    <row r="46" spans="1:6" s="5" customFormat="1">
      <c r="A46" s="19"/>
      <c r="B46" s="20"/>
      <c r="C46" s="21"/>
      <c r="D46" s="22"/>
      <c r="E46" s="23"/>
      <c r="F46" s="24"/>
    </row>
    <row r="47" spans="1:6" s="5" customFormat="1">
      <c r="A47" s="19"/>
      <c r="B47" s="20"/>
      <c r="C47" s="21"/>
      <c r="D47" s="22"/>
      <c r="E47" s="23"/>
      <c r="F47" s="24"/>
    </row>
    <row r="48" spans="1:6" s="5" customFormat="1">
      <c r="A48" s="19"/>
      <c r="B48" s="20"/>
      <c r="C48" s="21"/>
      <c r="D48" s="22"/>
      <c r="E48" s="23"/>
      <c r="F48" s="24"/>
    </row>
    <row r="49" spans="1:6" s="5" customFormat="1">
      <c r="A49" s="19"/>
      <c r="B49" s="20"/>
      <c r="C49" s="21"/>
      <c r="D49" s="22"/>
      <c r="E49" s="23"/>
      <c r="F49" s="24"/>
    </row>
    <row r="50" spans="1:6" s="5" customFormat="1">
      <c r="A50" s="19"/>
      <c r="B50" s="20"/>
      <c r="C50" s="21"/>
      <c r="D50" s="22"/>
      <c r="E50" s="23"/>
      <c r="F50" s="24"/>
    </row>
    <row r="51" spans="1:6" s="5" customFormat="1">
      <c r="A51" s="19"/>
      <c r="B51" s="20"/>
      <c r="C51" s="21"/>
      <c r="D51" s="22"/>
      <c r="E51" s="23"/>
      <c r="F51" s="24"/>
    </row>
    <row r="52" spans="1:6" s="5" customFormat="1">
      <c r="A52" s="19"/>
      <c r="B52" s="20"/>
      <c r="C52" s="21"/>
      <c r="D52" s="22"/>
      <c r="E52" s="23"/>
      <c r="F52" s="24"/>
    </row>
    <row r="53" spans="1:6" s="5" customFormat="1">
      <c r="A53" s="19"/>
      <c r="B53" s="20"/>
      <c r="C53" s="21"/>
      <c r="D53" s="22"/>
      <c r="E53" s="23"/>
      <c r="F53" s="24"/>
    </row>
    <row r="54" spans="1:6" s="5" customFormat="1">
      <c r="A54" s="19"/>
      <c r="B54" s="20"/>
      <c r="C54" s="21"/>
      <c r="D54" s="22"/>
      <c r="E54" s="23"/>
      <c r="F54" s="24"/>
    </row>
    <row r="55" spans="1:6" s="5" customFormat="1">
      <c r="A55" s="19"/>
      <c r="B55" s="20"/>
      <c r="C55" s="21"/>
      <c r="D55" s="22"/>
      <c r="E55" s="23"/>
      <c r="F55" s="24"/>
    </row>
    <row r="56" spans="1:6" s="5" customFormat="1">
      <c r="A56" s="19"/>
      <c r="B56" s="20"/>
      <c r="C56" s="21"/>
      <c r="D56" s="22"/>
      <c r="E56" s="23"/>
      <c r="F56" s="24"/>
    </row>
    <row r="57" spans="1:6" s="5" customFormat="1">
      <c r="A57" s="19"/>
      <c r="B57" s="20"/>
      <c r="C57" s="21"/>
      <c r="D57" s="22"/>
      <c r="E57" s="23"/>
      <c r="F57" s="24"/>
    </row>
    <row r="58" spans="1:6" s="5" customFormat="1">
      <c r="A58" s="19"/>
      <c r="B58" s="20"/>
      <c r="C58" s="21"/>
      <c r="D58" s="22"/>
      <c r="E58" s="23"/>
      <c r="F58" s="24"/>
    </row>
    <row r="59" spans="1:6" s="5" customFormat="1">
      <c r="A59" s="19"/>
      <c r="B59" s="20"/>
      <c r="C59" s="21"/>
      <c r="D59" s="22"/>
      <c r="E59" s="23"/>
      <c r="F59" s="24"/>
    </row>
    <row r="60" spans="1:6" s="5" customFormat="1">
      <c r="A60" s="19"/>
      <c r="B60" s="20"/>
      <c r="C60" s="21"/>
      <c r="D60" s="22"/>
      <c r="E60" s="23"/>
      <c r="F60" s="24"/>
    </row>
    <row r="61" spans="1:6" s="5" customFormat="1">
      <c r="A61" s="19"/>
      <c r="B61" s="20"/>
      <c r="C61" s="21"/>
      <c r="D61" s="22"/>
      <c r="E61" s="23"/>
      <c r="F61" s="24"/>
    </row>
    <row r="62" spans="1:6" s="5" customFormat="1">
      <c r="A62" s="19"/>
      <c r="B62" s="20"/>
      <c r="C62" s="21"/>
      <c r="D62" s="22"/>
      <c r="E62" s="23"/>
      <c r="F62" s="24"/>
    </row>
    <row r="63" spans="1:6" s="5" customFormat="1">
      <c r="A63" s="19"/>
      <c r="B63" s="20"/>
      <c r="C63" s="21"/>
      <c r="D63" s="22"/>
      <c r="E63" s="23"/>
      <c r="F63" s="24"/>
    </row>
    <row r="64" spans="1:6" s="5" customFormat="1">
      <c r="A64" s="19"/>
      <c r="B64" s="20"/>
      <c r="C64" s="21"/>
      <c r="D64" s="22"/>
      <c r="E64" s="23"/>
      <c r="F64" s="24"/>
    </row>
    <row r="65" spans="1:6" s="5" customFormat="1">
      <c r="A65" s="19"/>
      <c r="B65" s="20"/>
      <c r="C65" s="21"/>
      <c r="D65" s="22"/>
      <c r="E65" s="23"/>
      <c r="F65" s="24"/>
    </row>
    <row r="66" spans="1:6" s="5" customFormat="1">
      <c r="A66" s="19"/>
      <c r="B66" s="20"/>
      <c r="C66" s="21"/>
      <c r="D66" s="22"/>
      <c r="E66" s="23"/>
      <c r="F66" s="24"/>
    </row>
    <row r="67" spans="1:6" s="5" customFormat="1">
      <c r="A67" s="19"/>
      <c r="B67" s="20"/>
      <c r="C67" s="21"/>
      <c r="D67" s="22"/>
      <c r="E67" s="23"/>
      <c r="F67" s="24"/>
    </row>
    <row r="68" spans="1:6" s="5" customFormat="1">
      <c r="A68" s="19"/>
      <c r="B68" s="20"/>
      <c r="C68" s="21"/>
      <c r="D68" s="22"/>
      <c r="E68" s="23"/>
      <c r="F68" s="24"/>
    </row>
    <row r="69" spans="1:6" s="5" customFormat="1">
      <c r="A69" s="19"/>
      <c r="B69" s="20"/>
      <c r="C69" s="21"/>
      <c r="D69" s="22"/>
      <c r="E69" s="23"/>
      <c r="F69" s="24"/>
    </row>
    <row r="70" spans="1:6" s="5" customFormat="1">
      <c r="A70" s="19"/>
      <c r="B70" s="20"/>
      <c r="C70" s="21"/>
      <c r="D70" s="22"/>
      <c r="E70" s="23"/>
      <c r="F70" s="24"/>
    </row>
    <row r="71" spans="1:6" s="5" customFormat="1">
      <c r="A71" s="19"/>
      <c r="B71" s="20"/>
      <c r="C71" s="21"/>
      <c r="D71" s="22"/>
      <c r="E71" s="23"/>
      <c r="F71" s="24"/>
    </row>
    <row r="72" spans="1:6" s="5" customFormat="1">
      <c r="A72" s="19"/>
      <c r="B72" s="20"/>
      <c r="C72" s="21"/>
      <c r="D72" s="22"/>
      <c r="E72" s="23"/>
      <c r="F72" s="24"/>
    </row>
    <row r="73" spans="1:6" s="5" customFormat="1">
      <c r="A73" s="19"/>
      <c r="B73" s="20"/>
      <c r="C73" s="21"/>
      <c r="D73" s="22"/>
      <c r="E73" s="23"/>
      <c r="F73" s="24"/>
    </row>
    <row r="74" spans="1:6" s="5" customFormat="1">
      <c r="A74" s="19"/>
      <c r="B74" s="20"/>
      <c r="C74" s="21"/>
      <c r="D74" s="22"/>
      <c r="E74" s="23"/>
      <c r="F74" s="24"/>
    </row>
    <row r="75" spans="1:6" s="5" customFormat="1">
      <c r="A75" s="19"/>
      <c r="B75" s="20"/>
      <c r="C75" s="21"/>
      <c r="D75" s="22"/>
      <c r="E75" s="23"/>
      <c r="F75" s="24"/>
    </row>
    <row r="76" spans="1:6" s="5" customFormat="1">
      <c r="A76" s="19"/>
      <c r="B76" s="20"/>
      <c r="C76" s="21"/>
      <c r="D76" s="22"/>
      <c r="E76" s="23"/>
      <c r="F76" s="24"/>
    </row>
    <row r="77" spans="1:6" s="5" customFormat="1">
      <c r="A77" s="19"/>
      <c r="B77" s="20"/>
      <c r="C77" s="21"/>
      <c r="D77" s="22"/>
      <c r="E77" s="23"/>
      <c r="F77" s="24"/>
    </row>
    <row r="78" spans="1:6" s="5" customFormat="1">
      <c r="A78" s="19"/>
      <c r="B78" s="20"/>
      <c r="C78" s="21"/>
      <c r="D78" s="22"/>
      <c r="E78" s="23"/>
      <c r="F78" s="24"/>
    </row>
    <row r="79" spans="1:6" s="5" customFormat="1">
      <c r="A79" s="19"/>
      <c r="B79" s="20"/>
      <c r="C79" s="21"/>
      <c r="D79" s="22"/>
      <c r="E79" s="23"/>
      <c r="F79" s="24"/>
    </row>
    <row r="80" spans="1:6" s="5" customFormat="1">
      <c r="A80" s="19"/>
      <c r="B80" s="20"/>
      <c r="C80" s="21"/>
      <c r="D80" s="22"/>
      <c r="E80" s="23"/>
      <c r="F80" s="24"/>
    </row>
    <row r="81" spans="1:6" s="5" customFormat="1">
      <c r="A81" s="19"/>
      <c r="B81" s="20"/>
      <c r="C81" s="21"/>
      <c r="D81" s="22"/>
      <c r="E81" s="23"/>
      <c r="F81" s="24"/>
    </row>
    <row r="82" spans="1:6" s="5" customFormat="1">
      <c r="A82" s="19"/>
      <c r="B82" s="20"/>
      <c r="C82" s="21"/>
      <c r="D82" s="22"/>
      <c r="E82" s="23"/>
      <c r="F82" s="24"/>
    </row>
    <row r="83" spans="1:6" s="5" customFormat="1">
      <c r="A83" s="19"/>
      <c r="B83" s="20"/>
      <c r="C83" s="21"/>
      <c r="D83" s="22"/>
      <c r="E83" s="23"/>
      <c r="F83" s="24"/>
    </row>
    <row r="84" spans="1:6" s="5" customFormat="1">
      <c r="A84" s="19"/>
      <c r="B84" s="20"/>
      <c r="C84" s="21"/>
      <c r="D84" s="22"/>
      <c r="E84" s="23"/>
      <c r="F84" s="24"/>
    </row>
    <row r="85" spans="1:6" s="5" customFormat="1">
      <c r="A85" s="19"/>
      <c r="B85" s="20"/>
      <c r="C85" s="21"/>
      <c r="D85" s="22"/>
      <c r="E85" s="23"/>
      <c r="F85" s="24"/>
    </row>
    <row r="86" spans="1:6" s="5" customFormat="1">
      <c r="A86" s="19"/>
      <c r="B86" s="20"/>
      <c r="C86" s="21"/>
      <c r="D86" s="22"/>
      <c r="E86" s="23"/>
      <c r="F86" s="24"/>
    </row>
    <row r="87" spans="1:6" s="5" customFormat="1">
      <c r="A87" s="19"/>
      <c r="B87" s="20"/>
      <c r="C87" s="21"/>
      <c r="D87" s="22"/>
      <c r="E87" s="23"/>
      <c r="F87" s="24"/>
    </row>
    <row r="88" spans="1:6" s="5" customFormat="1">
      <c r="A88" s="19"/>
      <c r="B88" s="20"/>
      <c r="C88" s="21"/>
      <c r="D88" s="22"/>
      <c r="E88" s="23"/>
      <c r="F88" s="24"/>
    </row>
    <row r="89" spans="1:6" s="5" customFormat="1">
      <c r="A89" s="19"/>
      <c r="B89" s="20"/>
      <c r="C89" s="21"/>
      <c r="D89" s="22"/>
      <c r="E89" s="23"/>
      <c r="F89" s="24"/>
    </row>
    <row r="90" spans="1:6" s="5" customFormat="1">
      <c r="A90" s="19"/>
      <c r="B90" s="20"/>
      <c r="C90" s="21"/>
      <c r="D90" s="22"/>
      <c r="E90" s="23"/>
      <c r="F90" s="24"/>
    </row>
    <row r="91" spans="1:6" s="5" customFormat="1">
      <c r="A91" s="19"/>
      <c r="B91" s="20"/>
      <c r="C91" s="21"/>
      <c r="D91" s="22"/>
      <c r="E91" s="23"/>
      <c r="F91" s="24"/>
    </row>
    <row r="92" spans="1:6" s="5" customFormat="1">
      <c r="A92" s="19"/>
      <c r="B92" s="20"/>
      <c r="C92" s="21"/>
      <c r="D92" s="22"/>
      <c r="E92" s="23"/>
      <c r="F92" s="24"/>
    </row>
    <row r="93" spans="1:6" s="5" customFormat="1">
      <c r="A93" s="19"/>
      <c r="B93" s="20"/>
      <c r="C93" s="21"/>
      <c r="D93" s="22"/>
      <c r="E93" s="23"/>
      <c r="F93" s="24"/>
    </row>
    <row r="94" spans="1:6" s="5" customFormat="1">
      <c r="A94" s="19"/>
      <c r="B94" s="20"/>
      <c r="C94" s="21"/>
      <c r="D94" s="22"/>
      <c r="E94" s="23"/>
      <c r="F94" s="24"/>
    </row>
    <row r="95" spans="1:6" s="5" customFormat="1">
      <c r="A95" s="19"/>
      <c r="B95" s="20"/>
      <c r="C95" s="21"/>
      <c r="D95" s="22"/>
      <c r="E95" s="23"/>
      <c r="F95" s="24"/>
    </row>
    <row r="96" spans="1:6" s="5" customFormat="1">
      <c r="A96" s="19"/>
      <c r="B96" s="20"/>
      <c r="C96" s="21"/>
      <c r="D96" s="22"/>
      <c r="E96" s="23"/>
      <c r="F96" s="24"/>
    </row>
    <row r="97" spans="1:6" s="5" customFormat="1">
      <c r="A97" s="19"/>
      <c r="B97" s="20"/>
      <c r="C97" s="21"/>
      <c r="D97" s="22"/>
      <c r="E97" s="23"/>
      <c r="F97" s="24"/>
    </row>
    <row r="98" spans="1:6" s="5" customFormat="1">
      <c r="A98" s="19"/>
      <c r="B98" s="20"/>
      <c r="C98" s="21"/>
      <c r="D98" s="22"/>
      <c r="E98" s="23"/>
      <c r="F98" s="24"/>
    </row>
    <row r="99" spans="1:6" s="5" customFormat="1">
      <c r="A99" s="19"/>
      <c r="B99" s="20"/>
      <c r="C99" s="21"/>
      <c r="D99" s="22"/>
      <c r="E99" s="23"/>
      <c r="F99" s="24"/>
    </row>
    <row r="100" spans="1:6" s="5" customFormat="1">
      <c r="A100" s="19"/>
      <c r="B100" s="20"/>
      <c r="C100" s="21"/>
      <c r="D100" s="22"/>
      <c r="E100" s="23"/>
      <c r="F100" s="24"/>
    </row>
    <row r="101" spans="1:6" s="5" customFormat="1">
      <c r="A101" s="19"/>
      <c r="B101" s="20"/>
      <c r="C101" s="21"/>
      <c r="D101" s="22"/>
      <c r="E101" s="23"/>
      <c r="F101" s="24"/>
    </row>
    <row r="102" spans="1:6" s="5" customFormat="1">
      <c r="A102" s="19"/>
      <c r="B102" s="20"/>
      <c r="C102" s="21"/>
      <c r="D102" s="22"/>
      <c r="E102" s="23"/>
      <c r="F102" s="24"/>
    </row>
    <row r="103" spans="1:6" s="5" customFormat="1">
      <c r="A103" s="19"/>
      <c r="B103" s="20"/>
      <c r="C103" s="21"/>
      <c r="D103" s="22"/>
      <c r="E103" s="23"/>
      <c r="F103" s="24"/>
    </row>
    <row r="104" spans="1:6" s="5" customFormat="1">
      <c r="A104" s="19"/>
      <c r="B104" s="20"/>
      <c r="C104" s="21"/>
      <c r="D104" s="22"/>
      <c r="E104" s="23"/>
      <c r="F104" s="24"/>
    </row>
    <row r="105" spans="1:6" s="5" customFormat="1">
      <c r="A105" s="19"/>
      <c r="B105" s="20"/>
      <c r="C105" s="21"/>
      <c r="D105" s="22"/>
      <c r="E105" s="23"/>
      <c r="F105" s="24"/>
    </row>
    <row r="106" spans="1:6" s="5" customFormat="1">
      <c r="A106" s="19"/>
      <c r="B106" s="20"/>
      <c r="C106" s="21"/>
      <c r="D106" s="22"/>
      <c r="E106" s="23"/>
      <c r="F106" s="24"/>
    </row>
    <row r="107" spans="1:6" s="5" customFormat="1">
      <c r="A107" s="19"/>
      <c r="B107" s="20"/>
      <c r="C107" s="21"/>
      <c r="D107" s="22"/>
      <c r="E107" s="23"/>
      <c r="F107" s="24"/>
    </row>
  </sheetData>
  <sheetProtection algorithmName="SHA-512" hashValue="gDjQ44SWJ2r2d1Wg4SG78THUOZhWwNaS+DEMRyMX+Mos6inayDKmVVUpAOUMMCeVJrEmLxLT7KIYzzB31v1YXQ==" saltValue="D/amqz32nccMIIy1TDYKgg==" spinCount="100000" sheet="1" formatCells="0" formatColumns="0"/>
  <mergeCells count="4">
    <mergeCell ref="A1:F1"/>
    <mergeCell ref="A2:F2"/>
    <mergeCell ref="A3:F4"/>
    <mergeCell ref="B12:F12"/>
  </mergeCells>
  <printOptions horizontalCentered="1"/>
  <pageMargins left="0.94488188976377963" right="0.74803149606299213" top="0.59055118110236227" bottom="0.59055118110236227" header="0.51181102362204722" footer="0.51181102362204722"/>
  <pageSetup paperSize="9" scale="64" fitToHeight="0"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M120"/>
  <sheetViews>
    <sheetView showZeros="0" view="pageBreakPreview" zoomScale="130" zoomScaleNormal="130" zoomScaleSheetLayoutView="130" zoomScalePageLayoutView="115" workbookViewId="0">
      <pane ySplit="1" topLeftCell="A2" activePane="bottomLeft" state="frozen"/>
      <selection pane="bottomLeft" activeCell="D10" sqref="D10"/>
    </sheetView>
  </sheetViews>
  <sheetFormatPr defaultRowHeight="15"/>
  <cols>
    <col min="1" max="1" width="7.7109375" style="228" customWidth="1"/>
    <col min="2" max="2" width="39" style="229" bestFit="1" customWidth="1"/>
    <col min="3" max="3" width="5.42578125" style="230" customWidth="1"/>
    <col min="4" max="4" width="10" style="231" customWidth="1"/>
    <col min="5" max="5" width="13.140625" style="232" customWidth="1"/>
    <col min="6" max="6" width="18.28515625" style="233" customWidth="1"/>
    <col min="7" max="11" width="9.140625" style="225"/>
    <col min="12" max="13" width="11" style="225" bestFit="1" customWidth="1"/>
    <col min="14" max="256" width="9.140625" style="225"/>
    <col min="257" max="257" width="7.7109375" style="225" customWidth="1"/>
    <col min="258" max="258" width="75.7109375" style="225" customWidth="1"/>
    <col min="259" max="259" width="5.42578125" style="225" customWidth="1"/>
    <col min="260" max="260" width="10" style="225" customWidth="1"/>
    <col min="261" max="261" width="13.140625" style="225" customWidth="1"/>
    <col min="262" max="262" width="18.28515625" style="225" customWidth="1"/>
    <col min="263" max="512" width="9.140625" style="225"/>
    <col min="513" max="513" width="7.7109375" style="225" customWidth="1"/>
    <col min="514" max="514" width="75.7109375" style="225" customWidth="1"/>
    <col min="515" max="515" width="5.42578125" style="225" customWidth="1"/>
    <col min="516" max="516" width="10" style="225" customWidth="1"/>
    <col min="517" max="517" width="13.140625" style="225" customWidth="1"/>
    <col min="518" max="518" width="18.28515625" style="225" customWidth="1"/>
    <col min="519" max="768" width="9.140625" style="225"/>
    <col min="769" max="769" width="7.7109375" style="225" customWidth="1"/>
    <col min="770" max="770" width="75.7109375" style="225" customWidth="1"/>
    <col min="771" max="771" width="5.42578125" style="225" customWidth="1"/>
    <col min="772" max="772" width="10" style="225" customWidth="1"/>
    <col min="773" max="773" width="13.140625" style="225" customWidth="1"/>
    <col min="774" max="774" width="18.28515625" style="225" customWidth="1"/>
    <col min="775" max="1024" width="9.140625" style="225"/>
    <col min="1025" max="1025" width="7.7109375" style="225" customWidth="1"/>
    <col min="1026" max="1026" width="75.7109375" style="225" customWidth="1"/>
    <col min="1027" max="1027" width="5.42578125" style="225" customWidth="1"/>
    <col min="1028" max="1028" width="10" style="225" customWidth="1"/>
    <col min="1029" max="1029" width="13.140625" style="225" customWidth="1"/>
    <col min="1030" max="1030" width="18.28515625" style="225" customWidth="1"/>
    <col min="1031" max="1280" width="9.140625" style="225"/>
    <col min="1281" max="1281" width="7.7109375" style="225" customWidth="1"/>
    <col min="1282" max="1282" width="75.7109375" style="225" customWidth="1"/>
    <col min="1283" max="1283" width="5.42578125" style="225" customWidth="1"/>
    <col min="1284" max="1284" width="10" style="225" customWidth="1"/>
    <col min="1285" max="1285" width="13.140625" style="225" customWidth="1"/>
    <col min="1286" max="1286" width="18.28515625" style="225" customWidth="1"/>
    <col min="1287" max="1536" width="9.140625" style="225"/>
    <col min="1537" max="1537" width="7.7109375" style="225" customWidth="1"/>
    <col min="1538" max="1538" width="75.7109375" style="225" customWidth="1"/>
    <col min="1539" max="1539" width="5.42578125" style="225" customWidth="1"/>
    <col min="1540" max="1540" width="10" style="225" customWidth="1"/>
    <col min="1541" max="1541" width="13.140625" style="225" customWidth="1"/>
    <col min="1542" max="1542" width="18.28515625" style="225" customWidth="1"/>
    <col min="1543" max="1792" width="9.140625" style="225"/>
    <col min="1793" max="1793" width="7.7109375" style="225" customWidth="1"/>
    <col min="1794" max="1794" width="75.7109375" style="225" customWidth="1"/>
    <col min="1795" max="1795" width="5.42578125" style="225" customWidth="1"/>
    <col min="1796" max="1796" width="10" style="225" customWidth="1"/>
    <col min="1797" max="1797" width="13.140625" style="225" customWidth="1"/>
    <col min="1798" max="1798" width="18.28515625" style="225" customWidth="1"/>
    <col min="1799" max="2048" width="9.140625" style="225"/>
    <col min="2049" max="2049" width="7.7109375" style="225" customWidth="1"/>
    <col min="2050" max="2050" width="75.7109375" style="225" customWidth="1"/>
    <col min="2051" max="2051" width="5.42578125" style="225" customWidth="1"/>
    <col min="2052" max="2052" width="10" style="225" customWidth="1"/>
    <col min="2053" max="2053" width="13.140625" style="225" customWidth="1"/>
    <col min="2054" max="2054" width="18.28515625" style="225" customWidth="1"/>
    <col min="2055" max="2304" width="9.140625" style="225"/>
    <col min="2305" max="2305" width="7.7109375" style="225" customWidth="1"/>
    <col min="2306" max="2306" width="75.7109375" style="225" customWidth="1"/>
    <col min="2307" max="2307" width="5.42578125" style="225" customWidth="1"/>
    <col min="2308" max="2308" width="10" style="225" customWidth="1"/>
    <col min="2309" max="2309" width="13.140625" style="225" customWidth="1"/>
    <col min="2310" max="2310" width="18.28515625" style="225" customWidth="1"/>
    <col min="2311" max="2560" width="9.140625" style="225"/>
    <col min="2561" max="2561" width="7.7109375" style="225" customWidth="1"/>
    <col min="2562" max="2562" width="75.7109375" style="225" customWidth="1"/>
    <col min="2563" max="2563" width="5.42578125" style="225" customWidth="1"/>
    <col min="2564" max="2564" width="10" style="225" customWidth="1"/>
    <col min="2565" max="2565" width="13.140625" style="225" customWidth="1"/>
    <col min="2566" max="2566" width="18.28515625" style="225" customWidth="1"/>
    <col min="2567" max="2816" width="9.140625" style="225"/>
    <col min="2817" max="2817" width="7.7109375" style="225" customWidth="1"/>
    <col min="2818" max="2818" width="75.7109375" style="225" customWidth="1"/>
    <col min="2819" max="2819" width="5.42578125" style="225" customWidth="1"/>
    <col min="2820" max="2820" width="10" style="225" customWidth="1"/>
    <col min="2821" max="2821" width="13.140625" style="225" customWidth="1"/>
    <col min="2822" max="2822" width="18.28515625" style="225" customWidth="1"/>
    <col min="2823" max="3072" width="9.140625" style="225"/>
    <col min="3073" max="3073" width="7.7109375" style="225" customWidth="1"/>
    <col min="3074" max="3074" width="75.7109375" style="225" customWidth="1"/>
    <col min="3075" max="3075" width="5.42578125" style="225" customWidth="1"/>
    <col min="3076" max="3076" width="10" style="225" customWidth="1"/>
    <col min="3077" max="3077" width="13.140625" style="225" customWidth="1"/>
    <col min="3078" max="3078" width="18.28515625" style="225" customWidth="1"/>
    <col min="3079" max="3328" width="9.140625" style="225"/>
    <col min="3329" max="3329" width="7.7109375" style="225" customWidth="1"/>
    <col min="3330" max="3330" width="75.7109375" style="225" customWidth="1"/>
    <col min="3331" max="3331" width="5.42578125" style="225" customWidth="1"/>
    <col min="3332" max="3332" width="10" style="225" customWidth="1"/>
    <col min="3333" max="3333" width="13.140625" style="225" customWidth="1"/>
    <col min="3334" max="3334" width="18.28515625" style="225" customWidth="1"/>
    <col min="3335" max="3584" width="9.140625" style="225"/>
    <col min="3585" max="3585" width="7.7109375" style="225" customWidth="1"/>
    <col min="3586" max="3586" width="75.7109375" style="225" customWidth="1"/>
    <col min="3587" max="3587" width="5.42578125" style="225" customWidth="1"/>
    <col min="3588" max="3588" width="10" style="225" customWidth="1"/>
    <col min="3589" max="3589" width="13.140625" style="225" customWidth="1"/>
    <col min="3590" max="3590" width="18.28515625" style="225" customWidth="1"/>
    <col min="3591" max="3840" width="9.140625" style="225"/>
    <col min="3841" max="3841" width="7.7109375" style="225" customWidth="1"/>
    <col min="3842" max="3842" width="75.7109375" style="225" customWidth="1"/>
    <col min="3843" max="3843" width="5.42578125" style="225" customWidth="1"/>
    <col min="3844" max="3844" width="10" style="225" customWidth="1"/>
    <col min="3845" max="3845" width="13.140625" style="225" customWidth="1"/>
    <col min="3846" max="3846" width="18.28515625" style="225" customWidth="1"/>
    <col min="3847" max="4096" width="9.140625" style="225"/>
    <col min="4097" max="4097" width="7.7109375" style="225" customWidth="1"/>
    <col min="4098" max="4098" width="75.7109375" style="225" customWidth="1"/>
    <col min="4099" max="4099" width="5.42578125" style="225" customWidth="1"/>
    <col min="4100" max="4100" width="10" style="225" customWidth="1"/>
    <col min="4101" max="4101" width="13.140625" style="225" customWidth="1"/>
    <col min="4102" max="4102" width="18.28515625" style="225" customWidth="1"/>
    <col min="4103" max="4352" width="9.140625" style="225"/>
    <col min="4353" max="4353" width="7.7109375" style="225" customWidth="1"/>
    <col min="4354" max="4354" width="75.7109375" style="225" customWidth="1"/>
    <col min="4355" max="4355" width="5.42578125" style="225" customWidth="1"/>
    <col min="4356" max="4356" width="10" style="225" customWidth="1"/>
    <col min="4357" max="4357" width="13.140625" style="225" customWidth="1"/>
    <col min="4358" max="4358" width="18.28515625" style="225" customWidth="1"/>
    <col min="4359" max="4608" width="9.140625" style="225"/>
    <col min="4609" max="4609" width="7.7109375" style="225" customWidth="1"/>
    <col min="4610" max="4610" width="75.7109375" style="225" customWidth="1"/>
    <col min="4611" max="4611" width="5.42578125" style="225" customWidth="1"/>
    <col min="4612" max="4612" width="10" style="225" customWidth="1"/>
    <col min="4613" max="4613" width="13.140625" style="225" customWidth="1"/>
    <col min="4614" max="4614" width="18.28515625" style="225" customWidth="1"/>
    <col min="4615" max="4864" width="9.140625" style="225"/>
    <col min="4865" max="4865" width="7.7109375" style="225" customWidth="1"/>
    <col min="4866" max="4866" width="75.7109375" style="225" customWidth="1"/>
    <col min="4867" max="4867" width="5.42578125" style="225" customWidth="1"/>
    <col min="4868" max="4868" width="10" style="225" customWidth="1"/>
    <col min="4869" max="4869" width="13.140625" style="225" customWidth="1"/>
    <col min="4870" max="4870" width="18.28515625" style="225" customWidth="1"/>
    <col min="4871" max="5120" width="9.140625" style="225"/>
    <col min="5121" max="5121" width="7.7109375" style="225" customWidth="1"/>
    <col min="5122" max="5122" width="75.7109375" style="225" customWidth="1"/>
    <col min="5123" max="5123" width="5.42578125" style="225" customWidth="1"/>
    <col min="5124" max="5124" width="10" style="225" customWidth="1"/>
    <col min="5125" max="5125" width="13.140625" style="225" customWidth="1"/>
    <col min="5126" max="5126" width="18.28515625" style="225" customWidth="1"/>
    <col min="5127" max="5376" width="9.140625" style="225"/>
    <col min="5377" max="5377" width="7.7109375" style="225" customWidth="1"/>
    <col min="5378" max="5378" width="75.7109375" style="225" customWidth="1"/>
    <col min="5379" max="5379" width="5.42578125" style="225" customWidth="1"/>
    <col min="5380" max="5380" width="10" style="225" customWidth="1"/>
    <col min="5381" max="5381" width="13.140625" style="225" customWidth="1"/>
    <col min="5382" max="5382" width="18.28515625" style="225" customWidth="1"/>
    <col min="5383" max="5632" width="9.140625" style="225"/>
    <col min="5633" max="5633" width="7.7109375" style="225" customWidth="1"/>
    <col min="5634" max="5634" width="75.7109375" style="225" customWidth="1"/>
    <col min="5635" max="5635" width="5.42578125" style="225" customWidth="1"/>
    <col min="5636" max="5636" width="10" style="225" customWidth="1"/>
    <col min="5637" max="5637" width="13.140625" style="225" customWidth="1"/>
    <col min="5638" max="5638" width="18.28515625" style="225" customWidth="1"/>
    <col min="5639" max="5888" width="9.140625" style="225"/>
    <col min="5889" max="5889" width="7.7109375" style="225" customWidth="1"/>
    <col min="5890" max="5890" width="75.7109375" style="225" customWidth="1"/>
    <col min="5891" max="5891" width="5.42578125" style="225" customWidth="1"/>
    <col min="5892" max="5892" width="10" style="225" customWidth="1"/>
    <col min="5893" max="5893" width="13.140625" style="225" customWidth="1"/>
    <col min="5894" max="5894" width="18.28515625" style="225" customWidth="1"/>
    <col min="5895" max="6144" width="9.140625" style="225"/>
    <col min="6145" max="6145" width="7.7109375" style="225" customWidth="1"/>
    <col min="6146" max="6146" width="75.7109375" style="225" customWidth="1"/>
    <col min="6147" max="6147" width="5.42578125" style="225" customWidth="1"/>
    <col min="6148" max="6148" width="10" style="225" customWidth="1"/>
    <col min="6149" max="6149" width="13.140625" style="225" customWidth="1"/>
    <col min="6150" max="6150" width="18.28515625" style="225" customWidth="1"/>
    <col min="6151" max="6400" width="9.140625" style="225"/>
    <col min="6401" max="6401" width="7.7109375" style="225" customWidth="1"/>
    <col min="6402" max="6402" width="75.7109375" style="225" customWidth="1"/>
    <col min="6403" max="6403" width="5.42578125" style="225" customWidth="1"/>
    <col min="6404" max="6404" width="10" style="225" customWidth="1"/>
    <col min="6405" max="6405" width="13.140625" style="225" customWidth="1"/>
    <col min="6406" max="6406" width="18.28515625" style="225" customWidth="1"/>
    <col min="6407" max="6656" width="9.140625" style="225"/>
    <col min="6657" max="6657" width="7.7109375" style="225" customWidth="1"/>
    <col min="6658" max="6658" width="75.7109375" style="225" customWidth="1"/>
    <col min="6659" max="6659" width="5.42578125" style="225" customWidth="1"/>
    <col min="6660" max="6660" width="10" style="225" customWidth="1"/>
    <col min="6661" max="6661" width="13.140625" style="225" customWidth="1"/>
    <col min="6662" max="6662" width="18.28515625" style="225" customWidth="1"/>
    <col min="6663" max="6912" width="9.140625" style="225"/>
    <col min="6913" max="6913" width="7.7109375" style="225" customWidth="1"/>
    <col min="6914" max="6914" width="75.7109375" style="225" customWidth="1"/>
    <col min="6915" max="6915" width="5.42578125" style="225" customWidth="1"/>
    <col min="6916" max="6916" width="10" style="225" customWidth="1"/>
    <col min="6917" max="6917" width="13.140625" style="225" customWidth="1"/>
    <col min="6918" max="6918" width="18.28515625" style="225" customWidth="1"/>
    <col min="6919" max="7168" width="9.140625" style="225"/>
    <col min="7169" max="7169" width="7.7109375" style="225" customWidth="1"/>
    <col min="7170" max="7170" width="75.7109375" style="225" customWidth="1"/>
    <col min="7171" max="7171" width="5.42578125" style="225" customWidth="1"/>
    <col min="7172" max="7172" width="10" style="225" customWidth="1"/>
    <col min="7173" max="7173" width="13.140625" style="225" customWidth="1"/>
    <col min="7174" max="7174" width="18.28515625" style="225" customWidth="1"/>
    <col min="7175" max="7424" width="9.140625" style="225"/>
    <col min="7425" max="7425" width="7.7109375" style="225" customWidth="1"/>
    <col min="7426" max="7426" width="75.7109375" style="225" customWidth="1"/>
    <col min="7427" max="7427" width="5.42578125" style="225" customWidth="1"/>
    <col min="7428" max="7428" width="10" style="225" customWidth="1"/>
    <col min="7429" max="7429" width="13.140625" style="225" customWidth="1"/>
    <col min="7430" max="7430" width="18.28515625" style="225" customWidth="1"/>
    <col min="7431" max="7680" width="9.140625" style="225"/>
    <col min="7681" max="7681" width="7.7109375" style="225" customWidth="1"/>
    <col min="7682" max="7682" width="75.7109375" style="225" customWidth="1"/>
    <col min="7683" max="7683" width="5.42578125" style="225" customWidth="1"/>
    <col min="7684" max="7684" width="10" style="225" customWidth="1"/>
    <col min="7685" max="7685" width="13.140625" style="225" customWidth="1"/>
    <col min="7686" max="7686" width="18.28515625" style="225" customWidth="1"/>
    <col min="7687" max="7936" width="9.140625" style="225"/>
    <col min="7937" max="7937" width="7.7109375" style="225" customWidth="1"/>
    <col min="7938" max="7938" width="75.7109375" style="225" customWidth="1"/>
    <col min="7939" max="7939" width="5.42578125" style="225" customWidth="1"/>
    <col min="7940" max="7940" width="10" style="225" customWidth="1"/>
    <col min="7941" max="7941" width="13.140625" style="225" customWidth="1"/>
    <col min="7942" max="7942" width="18.28515625" style="225" customWidth="1"/>
    <col min="7943" max="8192" width="9.140625" style="225"/>
    <col min="8193" max="8193" width="7.7109375" style="225" customWidth="1"/>
    <col min="8194" max="8194" width="75.7109375" style="225" customWidth="1"/>
    <col min="8195" max="8195" width="5.42578125" style="225" customWidth="1"/>
    <col min="8196" max="8196" width="10" style="225" customWidth="1"/>
    <col min="8197" max="8197" width="13.140625" style="225" customWidth="1"/>
    <col min="8198" max="8198" width="18.28515625" style="225" customWidth="1"/>
    <col min="8199" max="8448" width="9.140625" style="225"/>
    <col min="8449" max="8449" width="7.7109375" style="225" customWidth="1"/>
    <col min="8450" max="8450" width="75.7109375" style="225" customWidth="1"/>
    <col min="8451" max="8451" width="5.42578125" style="225" customWidth="1"/>
    <col min="8452" max="8452" width="10" style="225" customWidth="1"/>
    <col min="8453" max="8453" width="13.140625" style="225" customWidth="1"/>
    <col min="8454" max="8454" width="18.28515625" style="225" customWidth="1"/>
    <col min="8455" max="8704" width="9.140625" style="225"/>
    <col min="8705" max="8705" width="7.7109375" style="225" customWidth="1"/>
    <col min="8706" max="8706" width="75.7109375" style="225" customWidth="1"/>
    <col min="8707" max="8707" width="5.42578125" style="225" customWidth="1"/>
    <col min="8708" max="8708" width="10" style="225" customWidth="1"/>
    <col min="8709" max="8709" width="13.140625" style="225" customWidth="1"/>
    <col min="8710" max="8710" width="18.28515625" style="225" customWidth="1"/>
    <col min="8711" max="8960" width="9.140625" style="225"/>
    <col min="8961" max="8961" width="7.7109375" style="225" customWidth="1"/>
    <col min="8962" max="8962" width="75.7109375" style="225" customWidth="1"/>
    <col min="8963" max="8963" width="5.42578125" style="225" customWidth="1"/>
    <col min="8964" max="8964" width="10" style="225" customWidth="1"/>
    <col min="8965" max="8965" width="13.140625" style="225" customWidth="1"/>
    <col min="8966" max="8966" width="18.28515625" style="225" customWidth="1"/>
    <col min="8967" max="9216" width="9.140625" style="225"/>
    <col min="9217" max="9217" width="7.7109375" style="225" customWidth="1"/>
    <col min="9218" max="9218" width="75.7109375" style="225" customWidth="1"/>
    <col min="9219" max="9219" width="5.42578125" style="225" customWidth="1"/>
    <col min="9220" max="9220" width="10" style="225" customWidth="1"/>
    <col min="9221" max="9221" width="13.140625" style="225" customWidth="1"/>
    <col min="9222" max="9222" width="18.28515625" style="225" customWidth="1"/>
    <col min="9223" max="9472" width="9.140625" style="225"/>
    <col min="9473" max="9473" width="7.7109375" style="225" customWidth="1"/>
    <col min="9474" max="9474" width="75.7109375" style="225" customWidth="1"/>
    <col min="9475" max="9475" width="5.42578125" style="225" customWidth="1"/>
    <col min="9476" max="9476" width="10" style="225" customWidth="1"/>
    <col min="9477" max="9477" width="13.140625" style="225" customWidth="1"/>
    <col min="9478" max="9478" width="18.28515625" style="225" customWidth="1"/>
    <col min="9479" max="9728" width="9.140625" style="225"/>
    <col min="9729" max="9729" width="7.7109375" style="225" customWidth="1"/>
    <col min="9730" max="9730" width="75.7109375" style="225" customWidth="1"/>
    <col min="9731" max="9731" width="5.42578125" style="225" customWidth="1"/>
    <col min="9732" max="9732" width="10" style="225" customWidth="1"/>
    <col min="9733" max="9733" width="13.140625" style="225" customWidth="1"/>
    <col min="9734" max="9734" width="18.28515625" style="225" customWidth="1"/>
    <col min="9735" max="9984" width="9.140625" style="225"/>
    <col min="9985" max="9985" width="7.7109375" style="225" customWidth="1"/>
    <col min="9986" max="9986" width="75.7109375" style="225" customWidth="1"/>
    <col min="9987" max="9987" width="5.42578125" style="225" customWidth="1"/>
    <col min="9988" max="9988" width="10" style="225" customWidth="1"/>
    <col min="9989" max="9989" width="13.140625" style="225" customWidth="1"/>
    <col min="9990" max="9990" width="18.28515625" style="225" customWidth="1"/>
    <col min="9991" max="10240" width="9.140625" style="225"/>
    <col min="10241" max="10241" width="7.7109375" style="225" customWidth="1"/>
    <col min="10242" max="10242" width="75.7109375" style="225" customWidth="1"/>
    <col min="10243" max="10243" width="5.42578125" style="225" customWidth="1"/>
    <col min="10244" max="10244" width="10" style="225" customWidth="1"/>
    <col min="10245" max="10245" width="13.140625" style="225" customWidth="1"/>
    <col min="10246" max="10246" width="18.28515625" style="225" customWidth="1"/>
    <col min="10247" max="10496" width="9.140625" style="225"/>
    <col min="10497" max="10497" width="7.7109375" style="225" customWidth="1"/>
    <col min="10498" max="10498" width="75.7109375" style="225" customWidth="1"/>
    <col min="10499" max="10499" width="5.42578125" style="225" customWidth="1"/>
    <col min="10500" max="10500" width="10" style="225" customWidth="1"/>
    <col min="10501" max="10501" width="13.140625" style="225" customWidth="1"/>
    <col min="10502" max="10502" width="18.28515625" style="225" customWidth="1"/>
    <col min="10503" max="10752" width="9.140625" style="225"/>
    <col min="10753" max="10753" width="7.7109375" style="225" customWidth="1"/>
    <col min="10754" max="10754" width="75.7109375" style="225" customWidth="1"/>
    <col min="10755" max="10755" width="5.42578125" style="225" customWidth="1"/>
    <col min="10756" max="10756" width="10" style="225" customWidth="1"/>
    <col min="10757" max="10757" width="13.140625" style="225" customWidth="1"/>
    <col min="10758" max="10758" width="18.28515625" style="225" customWidth="1"/>
    <col min="10759" max="11008" width="9.140625" style="225"/>
    <col min="11009" max="11009" width="7.7109375" style="225" customWidth="1"/>
    <col min="11010" max="11010" width="75.7109375" style="225" customWidth="1"/>
    <col min="11011" max="11011" width="5.42578125" style="225" customWidth="1"/>
    <col min="11012" max="11012" width="10" style="225" customWidth="1"/>
    <col min="11013" max="11013" width="13.140625" style="225" customWidth="1"/>
    <col min="11014" max="11014" width="18.28515625" style="225" customWidth="1"/>
    <col min="11015" max="11264" width="9.140625" style="225"/>
    <col min="11265" max="11265" width="7.7109375" style="225" customWidth="1"/>
    <col min="11266" max="11266" width="75.7109375" style="225" customWidth="1"/>
    <col min="11267" max="11267" width="5.42578125" style="225" customWidth="1"/>
    <col min="11268" max="11268" width="10" style="225" customWidth="1"/>
    <col min="11269" max="11269" width="13.140625" style="225" customWidth="1"/>
    <col min="11270" max="11270" width="18.28515625" style="225" customWidth="1"/>
    <col min="11271" max="11520" width="9.140625" style="225"/>
    <col min="11521" max="11521" width="7.7109375" style="225" customWidth="1"/>
    <col min="11522" max="11522" width="75.7109375" style="225" customWidth="1"/>
    <col min="11523" max="11523" width="5.42578125" style="225" customWidth="1"/>
    <col min="11524" max="11524" width="10" style="225" customWidth="1"/>
    <col min="11525" max="11525" width="13.140625" style="225" customWidth="1"/>
    <col min="11526" max="11526" width="18.28515625" style="225" customWidth="1"/>
    <col min="11527" max="11776" width="9.140625" style="225"/>
    <col min="11777" max="11777" width="7.7109375" style="225" customWidth="1"/>
    <col min="11778" max="11778" width="75.7109375" style="225" customWidth="1"/>
    <col min="11779" max="11779" width="5.42578125" style="225" customWidth="1"/>
    <col min="11780" max="11780" width="10" style="225" customWidth="1"/>
    <col min="11781" max="11781" width="13.140625" style="225" customWidth="1"/>
    <col min="11782" max="11782" width="18.28515625" style="225" customWidth="1"/>
    <col min="11783" max="12032" width="9.140625" style="225"/>
    <col min="12033" max="12033" width="7.7109375" style="225" customWidth="1"/>
    <col min="12034" max="12034" width="75.7109375" style="225" customWidth="1"/>
    <col min="12035" max="12035" width="5.42578125" style="225" customWidth="1"/>
    <col min="12036" max="12036" width="10" style="225" customWidth="1"/>
    <col min="12037" max="12037" width="13.140625" style="225" customWidth="1"/>
    <col min="12038" max="12038" width="18.28515625" style="225" customWidth="1"/>
    <col min="12039" max="12288" width="9.140625" style="225"/>
    <col min="12289" max="12289" width="7.7109375" style="225" customWidth="1"/>
    <col min="12290" max="12290" width="75.7109375" style="225" customWidth="1"/>
    <col min="12291" max="12291" width="5.42578125" style="225" customWidth="1"/>
    <col min="12292" max="12292" width="10" style="225" customWidth="1"/>
    <col min="12293" max="12293" width="13.140625" style="225" customWidth="1"/>
    <col min="12294" max="12294" width="18.28515625" style="225" customWidth="1"/>
    <col min="12295" max="12544" width="9.140625" style="225"/>
    <col min="12545" max="12545" width="7.7109375" style="225" customWidth="1"/>
    <col min="12546" max="12546" width="75.7109375" style="225" customWidth="1"/>
    <col min="12547" max="12547" width="5.42578125" style="225" customWidth="1"/>
    <col min="12548" max="12548" width="10" style="225" customWidth="1"/>
    <col min="12549" max="12549" width="13.140625" style="225" customWidth="1"/>
    <col min="12550" max="12550" width="18.28515625" style="225" customWidth="1"/>
    <col min="12551" max="12800" width="9.140625" style="225"/>
    <col min="12801" max="12801" width="7.7109375" style="225" customWidth="1"/>
    <col min="12802" max="12802" width="75.7109375" style="225" customWidth="1"/>
    <col min="12803" max="12803" width="5.42578125" style="225" customWidth="1"/>
    <col min="12804" max="12804" width="10" style="225" customWidth="1"/>
    <col min="12805" max="12805" width="13.140625" style="225" customWidth="1"/>
    <col min="12806" max="12806" width="18.28515625" style="225" customWidth="1"/>
    <col min="12807" max="13056" width="9.140625" style="225"/>
    <col min="13057" max="13057" width="7.7109375" style="225" customWidth="1"/>
    <col min="13058" max="13058" width="75.7109375" style="225" customWidth="1"/>
    <col min="13059" max="13059" width="5.42578125" style="225" customWidth="1"/>
    <col min="13060" max="13060" width="10" style="225" customWidth="1"/>
    <col min="13061" max="13061" width="13.140625" style="225" customWidth="1"/>
    <col min="13062" max="13062" width="18.28515625" style="225" customWidth="1"/>
    <col min="13063" max="13312" width="9.140625" style="225"/>
    <col min="13313" max="13313" width="7.7109375" style="225" customWidth="1"/>
    <col min="13314" max="13314" width="75.7109375" style="225" customWidth="1"/>
    <col min="13315" max="13315" width="5.42578125" style="225" customWidth="1"/>
    <col min="13316" max="13316" width="10" style="225" customWidth="1"/>
    <col min="13317" max="13317" width="13.140625" style="225" customWidth="1"/>
    <col min="13318" max="13318" width="18.28515625" style="225" customWidth="1"/>
    <col min="13319" max="13568" width="9.140625" style="225"/>
    <col min="13569" max="13569" width="7.7109375" style="225" customWidth="1"/>
    <col min="13570" max="13570" width="75.7109375" style="225" customWidth="1"/>
    <col min="13571" max="13571" width="5.42578125" style="225" customWidth="1"/>
    <col min="13572" max="13572" width="10" style="225" customWidth="1"/>
    <col min="13573" max="13573" width="13.140625" style="225" customWidth="1"/>
    <col min="13574" max="13574" width="18.28515625" style="225" customWidth="1"/>
    <col min="13575" max="13824" width="9.140625" style="225"/>
    <col min="13825" max="13825" width="7.7109375" style="225" customWidth="1"/>
    <col min="13826" max="13826" width="75.7109375" style="225" customWidth="1"/>
    <col min="13827" max="13827" width="5.42578125" style="225" customWidth="1"/>
    <col min="13828" max="13828" width="10" style="225" customWidth="1"/>
    <col min="13829" max="13829" width="13.140625" style="225" customWidth="1"/>
    <col min="13830" max="13830" width="18.28515625" style="225" customWidth="1"/>
    <col min="13831" max="14080" width="9.140625" style="225"/>
    <col min="14081" max="14081" width="7.7109375" style="225" customWidth="1"/>
    <col min="14082" max="14082" width="75.7109375" style="225" customWidth="1"/>
    <col min="14083" max="14083" width="5.42578125" style="225" customWidth="1"/>
    <col min="14084" max="14084" width="10" style="225" customWidth="1"/>
    <col min="14085" max="14085" width="13.140625" style="225" customWidth="1"/>
    <col min="14086" max="14086" width="18.28515625" style="225" customWidth="1"/>
    <col min="14087" max="14336" width="9.140625" style="225"/>
    <col min="14337" max="14337" width="7.7109375" style="225" customWidth="1"/>
    <col min="14338" max="14338" width="75.7109375" style="225" customWidth="1"/>
    <col min="14339" max="14339" width="5.42578125" style="225" customWidth="1"/>
    <col min="14340" max="14340" width="10" style="225" customWidth="1"/>
    <col min="14341" max="14341" width="13.140625" style="225" customWidth="1"/>
    <col min="14342" max="14342" width="18.28515625" style="225" customWidth="1"/>
    <col min="14343" max="14592" width="9.140625" style="225"/>
    <col min="14593" max="14593" width="7.7109375" style="225" customWidth="1"/>
    <col min="14594" max="14594" width="75.7109375" style="225" customWidth="1"/>
    <col min="14595" max="14595" width="5.42578125" style="225" customWidth="1"/>
    <col min="14596" max="14596" width="10" style="225" customWidth="1"/>
    <col min="14597" max="14597" width="13.140625" style="225" customWidth="1"/>
    <col min="14598" max="14598" width="18.28515625" style="225" customWidth="1"/>
    <col min="14599" max="14848" width="9.140625" style="225"/>
    <col min="14849" max="14849" width="7.7109375" style="225" customWidth="1"/>
    <col min="14850" max="14850" width="75.7109375" style="225" customWidth="1"/>
    <col min="14851" max="14851" width="5.42578125" style="225" customWidth="1"/>
    <col min="14852" max="14852" width="10" style="225" customWidth="1"/>
    <col min="14853" max="14853" width="13.140625" style="225" customWidth="1"/>
    <col min="14854" max="14854" width="18.28515625" style="225" customWidth="1"/>
    <col min="14855" max="15104" width="9.140625" style="225"/>
    <col min="15105" max="15105" width="7.7109375" style="225" customWidth="1"/>
    <col min="15106" max="15106" width="75.7109375" style="225" customWidth="1"/>
    <col min="15107" max="15107" width="5.42578125" style="225" customWidth="1"/>
    <col min="15108" max="15108" width="10" style="225" customWidth="1"/>
    <col min="15109" max="15109" width="13.140625" style="225" customWidth="1"/>
    <col min="15110" max="15110" width="18.28515625" style="225" customWidth="1"/>
    <col min="15111" max="15360" width="9.140625" style="225"/>
    <col min="15361" max="15361" width="7.7109375" style="225" customWidth="1"/>
    <col min="15362" max="15362" width="75.7109375" style="225" customWidth="1"/>
    <col min="15363" max="15363" width="5.42578125" style="225" customWidth="1"/>
    <col min="15364" max="15364" width="10" style="225" customWidth="1"/>
    <col min="15365" max="15365" width="13.140625" style="225" customWidth="1"/>
    <col min="15366" max="15366" width="18.28515625" style="225" customWidth="1"/>
    <col min="15367" max="15616" width="9.140625" style="225"/>
    <col min="15617" max="15617" width="7.7109375" style="225" customWidth="1"/>
    <col min="15618" max="15618" width="75.7109375" style="225" customWidth="1"/>
    <col min="15619" max="15619" width="5.42578125" style="225" customWidth="1"/>
    <col min="15620" max="15620" width="10" style="225" customWidth="1"/>
    <col min="15621" max="15621" width="13.140625" style="225" customWidth="1"/>
    <col min="15622" max="15622" width="18.28515625" style="225" customWidth="1"/>
    <col min="15623" max="15872" width="9.140625" style="225"/>
    <col min="15873" max="15873" width="7.7109375" style="225" customWidth="1"/>
    <col min="15874" max="15874" width="75.7109375" style="225" customWidth="1"/>
    <col min="15875" max="15875" width="5.42578125" style="225" customWidth="1"/>
    <col min="15876" max="15876" width="10" style="225" customWidth="1"/>
    <col min="15877" max="15877" width="13.140625" style="225" customWidth="1"/>
    <col min="15878" max="15878" width="18.28515625" style="225" customWidth="1"/>
    <col min="15879" max="16128" width="9.140625" style="225"/>
    <col min="16129" max="16129" width="7.7109375" style="225" customWidth="1"/>
    <col min="16130" max="16130" width="75.7109375" style="225" customWidth="1"/>
    <col min="16131" max="16131" width="5.42578125" style="225" customWidth="1"/>
    <col min="16132" max="16132" width="10" style="225" customWidth="1"/>
    <col min="16133" max="16133" width="13.140625" style="225" customWidth="1"/>
    <col min="16134" max="16134" width="18.28515625" style="225" customWidth="1"/>
    <col min="16135" max="16384" width="9.140625" style="225"/>
  </cols>
  <sheetData>
    <row r="2" spans="1:12" s="214" customFormat="1" ht="18" customHeight="1">
      <c r="A2" s="250"/>
      <c r="B2" s="250"/>
      <c r="C2" s="250"/>
      <c r="D2" s="250"/>
      <c r="E2" s="250"/>
      <c r="F2" s="250"/>
    </row>
    <row r="3" spans="1:12" s="214" customFormat="1" ht="18" customHeight="1" thickBot="1">
      <c r="A3" s="213"/>
      <c r="B3" s="212" t="s">
        <v>156</v>
      </c>
      <c r="C3" s="213"/>
      <c r="D3" s="213"/>
      <c r="E3" s="213"/>
      <c r="F3" s="213"/>
    </row>
    <row r="4" spans="1:12" s="214" customFormat="1" ht="18">
      <c r="A4" s="250"/>
      <c r="B4" s="250"/>
      <c r="C4" s="250"/>
      <c r="D4" s="250"/>
      <c r="E4" s="250"/>
      <c r="F4" s="250"/>
    </row>
    <row r="5" spans="1:12" s="214" customFormat="1" ht="18" customHeight="1">
      <c r="A5" s="250"/>
      <c r="B5" s="251" t="s">
        <v>157</v>
      </c>
      <c r="C5" s="308" t="s">
        <v>185</v>
      </c>
      <c r="D5" s="308"/>
      <c r="E5" s="308"/>
      <c r="F5" s="308"/>
    </row>
    <row r="6" spans="1:12" s="214" customFormat="1" ht="18">
      <c r="A6" s="250"/>
      <c r="B6" s="251"/>
      <c r="C6" s="308"/>
      <c r="D6" s="308"/>
      <c r="E6" s="308"/>
      <c r="F6" s="308"/>
    </row>
    <row r="7" spans="1:12" s="214" customFormat="1" ht="18">
      <c r="A7" s="250"/>
      <c r="B7" s="251" t="s">
        <v>158</v>
      </c>
      <c r="C7" s="308" t="s">
        <v>248</v>
      </c>
      <c r="D7" s="308"/>
      <c r="E7" s="308"/>
      <c r="F7" s="308"/>
    </row>
    <row r="8" spans="1:12" s="214" customFormat="1" ht="26.25" customHeight="1">
      <c r="A8" s="250"/>
      <c r="B8" s="251"/>
      <c r="C8" s="308"/>
      <c r="D8" s="308"/>
      <c r="E8" s="308"/>
      <c r="F8" s="308"/>
    </row>
    <row r="9" spans="1:12" s="214" customFormat="1" ht="18">
      <c r="A9" s="250"/>
      <c r="B9" s="251" t="s">
        <v>159</v>
      </c>
      <c r="C9" s="252" t="s">
        <v>182</v>
      </c>
      <c r="D9" s="253"/>
      <c r="E9" s="253"/>
      <c r="F9" s="253"/>
    </row>
    <row r="10" spans="1:12" s="214" customFormat="1" ht="18">
      <c r="A10" s="250"/>
      <c r="B10" s="251" t="s">
        <v>160</v>
      </c>
      <c r="C10" s="254" t="s">
        <v>183</v>
      </c>
      <c r="D10" s="255"/>
      <c r="E10" s="253"/>
      <c r="F10" s="253"/>
    </row>
    <row r="11" spans="1:12" s="214" customFormat="1" ht="18">
      <c r="A11" s="250"/>
      <c r="B11" s="251"/>
      <c r="C11" s="254"/>
      <c r="D11" s="255"/>
      <c r="E11" s="253"/>
      <c r="F11" s="253"/>
    </row>
    <row r="12" spans="1:12" s="214" customFormat="1" ht="18">
      <c r="A12" s="250"/>
      <c r="B12" s="251"/>
      <c r="C12" s="254"/>
      <c r="D12" s="256"/>
      <c r="E12" s="253"/>
      <c r="F12" s="253"/>
    </row>
    <row r="13" spans="1:12" s="214" customFormat="1" ht="18">
      <c r="A13" s="250"/>
      <c r="B13" s="257"/>
      <c r="C13" s="254"/>
      <c r="D13" s="256"/>
      <c r="E13" s="253"/>
      <c r="F13" s="253"/>
    </row>
    <row r="14" spans="1:12" s="227" customFormat="1">
      <c r="A14" s="247"/>
      <c r="B14" s="258"/>
      <c r="C14" s="247"/>
      <c r="D14" s="248"/>
      <c r="E14" s="249"/>
      <c r="F14" s="259"/>
      <c r="L14" s="219"/>
    </row>
    <row r="15" spans="1:12" s="227" customFormat="1">
      <c r="A15" s="247"/>
      <c r="B15" s="258"/>
      <c r="C15" s="247"/>
      <c r="D15" s="248"/>
      <c r="E15" s="249"/>
      <c r="F15" s="259"/>
      <c r="L15" s="219"/>
    </row>
    <row r="16" spans="1:12" s="227" customFormat="1">
      <c r="A16" s="247"/>
      <c r="B16" s="258"/>
      <c r="C16" s="247"/>
      <c r="D16" s="248"/>
      <c r="E16" s="249"/>
      <c r="F16" s="259"/>
      <c r="L16" s="219"/>
    </row>
    <row r="17" spans="1:12" s="227" customFormat="1">
      <c r="A17" s="247"/>
      <c r="B17" s="258"/>
      <c r="C17" s="247"/>
      <c r="D17" s="248"/>
      <c r="E17" s="249"/>
      <c r="F17" s="259"/>
      <c r="L17" s="219"/>
    </row>
    <row r="18" spans="1:12" s="227" customFormat="1">
      <c r="A18" s="247"/>
      <c r="B18" s="258"/>
      <c r="C18" s="247"/>
      <c r="D18" s="248"/>
      <c r="E18" s="249"/>
      <c r="F18" s="259"/>
      <c r="L18" s="219"/>
    </row>
    <row r="19" spans="1:12" s="227" customFormat="1">
      <c r="A19" s="247"/>
      <c r="B19" s="258"/>
      <c r="C19" s="247"/>
      <c r="D19" s="248"/>
      <c r="E19" s="249"/>
      <c r="F19" s="259"/>
      <c r="L19" s="219"/>
    </row>
    <row r="20" spans="1:12" s="227" customFormat="1">
      <c r="A20" s="247"/>
      <c r="B20" s="258"/>
      <c r="C20" s="247"/>
      <c r="D20" s="248"/>
      <c r="E20" s="249"/>
      <c r="F20" s="259"/>
      <c r="L20" s="219"/>
    </row>
    <row r="21" spans="1:12" s="227" customFormat="1">
      <c r="A21" s="247"/>
      <c r="B21" s="258"/>
      <c r="C21" s="247"/>
      <c r="D21" s="248"/>
      <c r="E21" s="249"/>
      <c r="F21" s="259"/>
      <c r="L21" s="219"/>
    </row>
    <row r="22" spans="1:12" s="227" customFormat="1">
      <c r="A22" s="247"/>
      <c r="B22" s="258"/>
      <c r="C22" s="247"/>
      <c r="D22" s="248"/>
      <c r="E22" s="249"/>
      <c r="F22" s="259"/>
      <c r="L22" s="219"/>
    </row>
    <row r="23" spans="1:12" s="227" customFormat="1">
      <c r="A23" s="247"/>
      <c r="B23" s="258"/>
      <c r="C23" s="247"/>
      <c r="D23" s="248"/>
      <c r="E23" s="249"/>
      <c r="F23" s="259"/>
      <c r="L23" s="219"/>
    </row>
    <row r="24" spans="1:12" s="227" customFormat="1">
      <c r="A24" s="247"/>
      <c r="B24" s="258"/>
      <c r="C24" s="247"/>
      <c r="D24" s="248"/>
      <c r="E24" s="249"/>
      <c r="F24" s="259"/>
      <c r="L24" s="219"/>
    </row>
    <row r="25" spans="1:12" s="227" customFormat="1">
      <c r="A25" s="247"/>
      <c r="B25" s="258"/>
      <c r="C25" s="247"/>
      <c r="D25" s="248"/>
      <c r="E25" s="249"/>
      <c r="F25" s="259"/>
      <c r="L25" s="219"/>
    </row>
    <row r="26" spans="1:12" s="227" customFormat="1">
      <c r="A26" s="247"/>
      <c r="B26" s="258"/>
      <c r="C26" s="247"/>
      <c r="D26" s="248"/>
      <c r="E26" s="249"/>
      <c r="F26" s="259"/>
      <c r="L26" s="219"/>
    </row>
    <row r="27" spans="1:12" s="227" customFormat="1">
      <c r="A27" s="247"/>
      <c r="B27" s="258"/>
      <c r="C27" s="247"/>
      <c r="D27" s="248"/>
      <c r="E27" s="249"/>
      <c r="F27" s="259"/>
      <c r="L27" s="219"/>
    </row>
    <row r="28" spans="1:12" s="227" customFormat="1">
      <c r="A28" s="247"/>
      <c r="B28" s="258"/>
      <c r="C28" s="247"/>
      <c r="D28" s="248"/>
      <c r="E28" s="249"/>
      <c r="F28" s="259"/>
      <c r="L28" s="219"/>
    </row>
    <row r="29" spans="1:12" s="227" customFormat="1">
      <c r="A29" s="247"/>
      <c r="B29" s="258"/>
      <c r="C29" s="247"/>
      <c r="D29" s="248"/>
      <c r="E29" s="249"/>
      <c r="F29" s="259"/>
      <c r="L29" s="219"/>
    </row>
    <row r="30" spans="1:12" s="227" customFormat="1">
      <c r="A30" s="247"/>
      <c r="B30" s="258"/>
      <c r="C30" s="247"/>
      <c r="D30" s="248"/>
      <c r="E30" s="249"/>
      <c r="F30" s="259"/>
      <c r="L30" s="219"/>
    </row>
    <row r="31" spans="1:12" s="227" customFormat="1">
      <c r="A31" s="247"/>
      <c r="B31" s="258"/>
      <c r="C31" s="247"/>
      <c r="D31" s="248"/>
      <c r="E31" s="249"/>
      <c r="F31" s="259"/>
      <c r="L31" s="219"/>
    </row>
    <row r="32" spans="1:12" s="227" customFormat="1">
      <c r="A32" s="247"/>
      <c r="B32" s="258"/>
      <c r="C32" s="247"/>
      <c r="D32" s="248"/>
      <c r="E32" s="249"/>
      <c r="F32" s="259"/>
      <c r="L32" s="219"/>
    </row>
    <row r="33" spans="1:13" s="227" customFormat="1">
      <c r="A33" s="247"/>
      <c r="B33" s="258"/>
      <c r="C33" s="247"/>
      <c r="D33" s="248"/>
      <c r="E33" s="249"/>
      <c r="F33" s="259"/>
      <c r="L33" s="219"/>
    </row>
    <row r="34" spans="1:13" s="227" customFormat="1">
      <c r="A34" s="247"/>
      <c r="B34" s="258"/>
      <c r="C34" s="247"/>
      <c r="D34" s="248"/>
      <c r="E34" s="249"/>
      <c r="F34" s="259"/>
      <c r="L34" s="219"/>
    </row>
    <row r="35" spans="1:13" s="227" customFormat="1">
      <c r="A35" s="247"/>
      <c r="B35" s="258"/>
      <c r="C35" s="247"/>
      <c r="D35" s="248"/>
      <c r="E35" s="249"/>
      <c r="F35" s="259"/>
      <c r="L35" s="219"/>
    </row>
    <row r="36" spans="1:13" s="227" customFormat="1">
      <c r="A36" s="247"/>
      <c r="B36" s="258"/>
      <c r="C36" s="247"/>
      <c r="D36" s="248"/>
      <c r="E36" s="249"/>
      <c r="F36" s="259"/>
      <c r="L36" s="219"/>
    </row>
    <row r="37" spans="1:13" s="227" customFormat="1">
      <c r="A37" s="247"/>
      <c r="B37" s="258"/>
      <c r="C37" s="247"/>
      <c r="D37" s="248"/>
      <c r="E37" s="249"/>
      <c r="F37" s="259"/>
      <c r="L37" s="219"/>
    </row>
    <row r="38" spans="1:13" s="227" customFormat="1">
      <c r="A38" s="247"/>
      <c r="B38" s="258"/>
      <c r="C38" s="247"/>
      <c r="D38" s="248"/>
      <c r="E38" s="249"/>
      <c r="F38" s="259"/>
      <c r="L38" s="219"/>
    </row>
    <row r="39" spans="1:13" s="227" customFormat="1">
      <c r="A39" s="247"/>
      <c r="B39" s="258"/>
      <c r="C39" s="247"/>
      <c r="D39" s="248"/>
      <c r="E39" s="249"/>
      <c r="F39" s="225"/>
    </row>
    <row r="40" spans="1:13" s="227" customFormat="1">
      <c r="A40" s="247"/>
      <c r="B40" s="258"/>
      <c r="C40" s="247"/>
      <c r="D40" s="248"/>
      <c r="E40" s="249"/>
      <c r="F40" s="225"/>
      <c r="M40" s="219"/>
    </row>
    <row r="41" spans="1:13" s="227" customFormat="1">
      <c r="A41" s="228"/>
      <c r="B41" s="229"/>
      <c r="C41" s="230"/>
      <c r="D41" s="231"/>
      <c r="E41" s="232"/>
      <c r="F41" s="233"/>
    </row>
    <row r="42" spans="1:13" s="227" customFormat="1" ht="16.5" thickBot="1">
      <c r="A42" s="226"/>
      <c r="B42" s="309" t="s">
        <v>161</v>
      </c>
      <c r="C42" s="309"/>
      <c r="D42" s="309"/>
      <c r="E42" s="309"/>
      <c r="F42" s="309"/>
    </row>
    <row r="43" spans="1:13" s="227" customFormat="1">
      <c r="A43" s="228"/>
      <c r="B43" s="229"/>
      <c r="C43" s="230"/>
      <c r="D43" s="231"/>
      <c r="E43" s="232"/>
      <c r="F43" s="233"/>
    </row>
    <row r="44" spans="1:13" s="227" customFormat="1" ht="89.25">
      <c r="A44" s="228"/>
      <c r="B44" s="234" t="s">
        <v>184</v>
      </c>
      <c r="C44" s="230"/>
      <c r="D44" s="231"/>
      <c r="E44" s="232"/>
      <c r="F44" s="233"/>
    </row>
    <row r="45" spans="1:13" s="227" customFormat="1" ht="76.5">
      <c r="A45" s="228"/>
      <c r="B45" s="235" t="s">
        <v>162</v>
      </c>
      <c r="C45" s="230"/>
      <c r="D45" s="231"/>
      <c r="E45" s="232"/>
      <c r="F45" s="233"/>
    </row>
    <row r="46" spans="1:13" s="227" customFormat="1" ht="191.25">
      <c r="A46" s="228"/>
      <c r="B46" s="235" t="s">
        <v>190</v>
      </c>
      <c r="C46" s="230"/>
      <c r="D46" s="231"/>
      <c r="E46" s="232"/>
      <c r="F46" s="233"/>
    </row>
    <row r="47" spans="1:13" s="227" customFormat="1" ht="306">
      <c r="A47" s="228"/>
      <c r="B47" s="235" t="s">
        <v>191</v>
      </c>
      <c r="C47" s="230"/>
      <c r="D47" s="231"/>
      <c r="E47" s="232"/>
      <c r="F47" s="233"/>
    </row>
    <row r="48" spans="1:13" s="227" customFormat="1" ht="178.5">
      <c r="A48" s="228"/>
      <c r="B48" s="235" t="s">
        <v>192</v>
      </c>
      <c r="C48" s="230"/>
      <c r="D48" s="231"/>
      <c r="E48" s="232"/>
      <c r="F48" s="233"/>
    </row>
    <row r="49" spans="1:6" s="227" customFormat="1" ht="38.25">
      <c r="A49" s="228"/>
      <c r="B49" s="234" t="s">
        <v>163</v>
      </c>
      <c r="C49" s="230"/>
      <c r="D49" s="231"/>
      <c r="E49" s="232"/>
      <c r="F49" s="233"/>
    </row>
    <row r="50" spans="1:6" s="227" customFormat="1" ht="38.25">
      <c r="A50" s="228"/>
      <c r="B50" s="234" t="s">
        <v>67</v>
      </c>
      <c r="C50" s="230"/>
      <c r="D50" s="231"/>
      <c r="E50" s="232"/>
      <c r="F50" s="233"/>
    </row>
    <row r="51" spans="1:6" s="227" customFormat="1" ht="38.25">
      <c r="A51" s="228"/>
      <c r="B51" s="234" t="s">
        <v>164</v>
      </c>
      <c r="C51" s="230"/>
      <c r="D51" s="231"/>
      <c r="E51" s="232"/>
      <c r="F51" s="233"/>
    </row>
    <row r="52" spans="1:6" s="227" customFormat="1" ht="51">
      <c r="A52" s="228"/>
      <c r="B52" s="234" t="s">
        <v>165</v>
      </c>
      <c r="C52" s="230"/>
      <c r="D52" s="231"/>
      <c r="E52" s="232"/>
      <c r="F52" s="233"/>
    </row>
    <row r="53" spans="1:6" s="227" customFormat="1" ht="25.5">
      <c r="A53" s="228"/>
      <c r="B53" s="234" t="s">
        <v>166</v>
      </c>
      <c r="C53" s="230"/>
      <c r="D53" s="231"/>
      <c r="E53" s="232"/>
      <c r="F53" s="233"/>
    </row>
    <row r="54" spans="1:6" s="227" customFormat="1" ht="38.25">
      <c r="A54" s="228"/>
      <c r="B54" s="234" t="s">
        <v>167</v>
      </c>
      <c r="C54" s="230"/>
      <c r="D54" s="231"/>
      <c r="E54" s="232"/>
      <c r="F54" s="233"/>
    </row>
    <row r="55" spans="1:6" s="227" customFormat="1" ht="102">
      <c r="A55" s="228"/>
      <c r="B55" s="234" t="s">
        <v>68</v>
      </c>
      <c r="C55" s="230"/>
      <c r="D55" s="231"/>
      <c r="E55" s="232"/>
      <c r="F55" s="233"/>
    </row>
    <row r="56" spans="1:6" s="227" customFormat="1" ht="63.75">
      <c r="A56" s="228"/>
      <c r="B56" s="234" t="s">
        <v>168</v>
      </c>
      <c r="C56" s="230"/>
      <c r="D56" s="231"/>
      <c r="E56" s="232"/>
      <c r="F56" s="233"/>
    </row>
    <row r="57" spans="1:6" s="227" customFormat="1" ht="51">
      <c r="A57" s="228"/>
      <c r="B57" s="234" t="s">
        <v>169</v>
      </c>
      <c r="C57" s="230"/>
      <c r="D57" s="231"/>
      <c r="E57" s="232"/>
      <c r="F57" s="233"/>
    </row>
    <row r="58" spans="1:6" s="227" customFormat="1" ht="25.5">
      <c r="A58" s="228"/>
      <c r="B58" s="234" t="s">
        <v>170</v>
      </c>
      <c r="C58" s="230"/>
      <c r="D58" s="231"/>
      <c r="E58" s="232"/>
      <c r="F58" s="233"/>
    </row>
    <row r="59" spans="1:6" s="227" customFormat="1" ht="252" customHeight="1">
      <c r="A59" s="228"/>
      <c r="B59" s="234" t="s">
        <v>171</v>
      </c>
      <c r="C59" s="230"/>
      <c r="D59" s="231"/>
      <c r="E59" s="232"/>
      <c r="F59" s="233"/>
    </row>
    <row r="60" spans="1:6" s="227" customFormat="1" ht="38.25">
      <c r="A60" s="228"/>
      <c r="B60" s="234" t="s">
        <v>172</v>
      </c>
      <c r="C60" s="230"/>
      <c r="D60" s="231"/>
      <c r="E60" s="232"/>
      <c r="F60" s="233"/>
    </row>
    <row r="61" spans="1:6" s="227" customFormat="1" ht="267.75">
      <c r="A61" s="228"/>
      <c r="B61" s="234" t="s">
        <v>69</v>
      </c>
      <c r="C61" s="230"/>
      <c r="D61" s="231"/>
      <c r="E61" s="232"/>
      <c r="F61" s="233"/>
    </row>
    <row r="62" spans="1:6" s="227" customFormat="1" ht="51">
      <c r="A62" s="228"/>
      <c r="B62" s="234" t="s">
        <v>173</v>
      </c>
      <c r="C62" s="230"/>
      <c r="D62" s="231"/>
      <c r="E62" s="232"/>
      <c r="F62" s="233"/>
    </row>
    <row r="63" spans="1:6" s="227" customFormat="1" ht="229.5">
      <c r="A63" s="228"/>
      <c r="B63" s="234" t="s">
        <v>193</v>
      </c>
      <c r="C63" s="230"/>
      <c r="D63" s="231"/>
      <c r="E63" s="232"/>
      <c r="F63" s="233"/>
    </row>
    <row r="64" spans="1:6" s="227" customFormat="1" ht="242.25">
      <c r="A64" s="228"/>
      <c r="B64" s="234" t="s">
        <v>174</v>
      </c>
      <c r="C64" s="230"/>
      <c r="D64" s="231"/>
      <c r="E64" s="232"/>
      <c r="F64" s="233"/>
    </row>
    <row r="65" spans="1:6" s="227" customFormat="1" ht="114.75">
      <c r="A65" s="228"/>
      <c r="B65" s="234" t="s">
        <v>175</v>
      </c>
      <c r="C65" s="230"/>
      <c r="D65" s="231"/>
      <c r="E65" s="232"/>
      <c r="F65" s="233"/>
    </row>
    <row r="66" spans="1:6" s="227" customFormat="1" ht="25.5">
      <c r="A66" s="228"/>
      <c r="B66" s="234" t="s">
        <v>176</v>
      </c>
      <c r="C66" s="230"/>
      <c r="D66" s="231"/>
      <c r="E66" s="232"/>
      <c r="F66" s="233"/>
    </row>
    <row r="67" spans="1:6" s="227" customFormat="1" ht="140.25">
      <c r="A67" s="228"/>
      <c r="B67" s="234" t="s">
        <v>194</v>
      </c>
      <c r="C67" s="230"/>
      <c r="D67" s="231"/>
      <c r="E67" s="232"/>
      <c r="F67" s="233"/>
    </row>
    <row r="68" spans="1:6" s="227" customFormat="1">
      <c r="A68" s="228"/>
      <c r="B68" s="234" t="s">
        <v>72</v>
      </c>
      <c r="C68" s="230"/>
      <c r="D68" s="231"/>
      <c r="E68" s="232"/>
      <c r="F68" s="233"/>
    </row>
    <row r="69" spans="1:6" s="227" customFormat="1" ht="178.5">
      <c r="A69" s="228"/>
      <c r="B69" s="234" t="s">
        <v>177</v>
      </c>
      <c r="C69" s="230"/>
      <c r="D69" s="231"/>
      <c r="E69" s="232"/>
      <c r="F69" s="233"/>
    </row>
    <row r="70" spans="1:6" s="227" customFormat="1" ht="63.75">
      <c r="A70" s="228"/>
      <c r="B70" s="234" t="s">
        <v>178</v>
      </c>
      <c r="C70" s="230"/>
      <c r="D70" s="231"/>
      <c r="E70" s="232"/>
      <c r="F70" s="233"/>
    </row>
    <row r="71" spans="1:6" s="227" customFormat="1" ht="89.25">
      <c r="A71" s="228"/>
      <c r="B71" s="234" t="s">
        <v>73</v>
      </c>
      <c r="C71" s="230"/>
      <c r="D71" s="231"/>
      <c r="E71" s="232"/>
      <c r="F71" s="233"/>
    </row>
    <row r="72" spans="1:6" s="227" customFormat="1" ht="63.75">
      <c r="A72" s="228"/>
      <c r="B72" s="234" t="s">
        <v>179</v>
      </c>
      <c r="C72" s="230"/>
      <c r="D72" s="231"/>
      <c r="E72" s="232"/>
      <c r="F72" s="233"/>
    </row>
    <row r="73" spans="1:6" s="227" customFormat="1" ht="76.5">
      <c r="A73" s="228"/>
      <c r="B73" s="234" t="s">
        <v>189</v>
      </c>
      <c r="C73" s="230"/>
      <c r="D73" s="231"/>
      <c r="E73" s="232"/>
      <c r="F73" s="233"/>
    </row>
    <row r="74" spans="1:6" s="227" customFormat="1">
      <c r="A74" s="228"/>
      <c r="B74" s="234"/>
      <c r="C74" s="230"/>
      <c r="D74" s="231"/>
      <c r="E74" s="232"/>
      <c r="F74" s="233"/>
    </row>
    <row r="75" spans="1:6" s="227" customFormat="1">
      <c r="A75" s="228"/>
      <c r="B75" s="211"/>
      <c r="C75" s="230"/>
      <c r="D75" s="231"/>
      <c r="E75" s="232"/>
      <c r="F75" s="233"/>
    </row>
    <row r="76" spans="1:6" s="227" customFormat="1">
      <c r="A76" s="228"/>
      <c r="B76" s="229"/>
      <c r="C76" s="230"/>
      <c r="D76" s="231"/>
      <c r="E76" s="232"/>
      <c r="F76" s="233"/>
    </row>
    <row r="77" spans="1:6" s="227" customFormat="1">
      <c r="A77" s="228"/>
      <c r="B77" s="229"/>
      <c r="C77" s="230"/>
      <c r="D77" s="231"/>
      <c r="E77" s="232"/>
      <c r="F77" s="233"/>
    </row>
    <row r="78" spans="1:6" s="227" customFormat="1">
      <c r="A78" s="228"/>
      <c r="B78" s="229"/>
      <c r="C78" s="230"/>
      <c r="D78" s="231"/>
      <c r="E78" s="232"/>
      <c r="F78" s="233"/>
    </row>
    <row r="79" spans="1:6" s="227" customFormat="1">
      <c r="A79" s="228"/>
      <c r="B79" s="229"/>
      <c r="C79" s="230"/>
      <c r="D79" s="231"/>
      <c r="E79" s="232"/>
      <c r="F79" s="233"/>
    </row>
    <row r="80" spans="1:6" s="227" customFormat="1">
      <c r="A80" s="228"/>
      <c r="B80" s="229"/>
      <c r="C80" s="230"/>
      <c r="D80" s="231"/>
      <c r="E80" s="232"/>
      <c r="F80" s="233"/>
    </row>
    <row r="81" spans="1:6" s="227" customFormat="1">
      <c r="A81" s="228"/>
      <c r="B81" s="229"/>
      <c r="C81" s="230"/>
      <c r="D81" s="231"/>
      <c r="E81" s="232"/>
      <c r="F81" s="233"/>
    </row>
    <row r="82" spans="1:6" s="227" customFormat="1">
      <c r="A82" s="228"/>
      <c r="B82" s="229"/>
      <c r="C82" s="230"/>
      <c r="D82" s="231"/>
      <c r="E82" s="232"/>
      <c r="F82" s="233"/>
    </row>
    <row r="83" spans="1:6" s="227" customFormat="1">
      <c r="A83" s="228"/>
      <c r="B83" s="229"/>
      <c r="C83" s="230"/>
      <c r="D83" s="231"/>
      <c r="E83" s="232"/>
      <c r="F83" s="233"/>
    </row>
    <row r="84" spans="1:6" s="227" customFormat="1">
      <c r="A84" s="228"/>
      <c r="B84" s="229"/>
      <c r="C84" s="230"/>
      <c r="D84" s="231"/>
      <c r="E84" s="232"/>
      <c r="F84" s="233"/>
    </row>
    <row r="85" spans="1:6" s="227" customFormat="1">
      <c r="A85" s="228"/>
      <c r="B85" s="229"/>
      <c r="C85" s="230"/>
      <c r="D85" s="231"/>
      <c r="E85" s="232"/>
      <c r="F85" s="233"/>
    </row>
    <row r="86" spans="1:6" s="227" customFormat="1">
      <c r="A86" s="228"/>
      <c r="B86" s="229"/>
      <c r="C86" s="230"/>
      <c r="D86" s="231"/>
      <c r="E86" s="232"/>
      <c r="F86" s="233"/>
    </row>
    <row r="87" spans="1:6" s="227" customFormat="1">
      <c r="A87" s="228"/>
      <c r="B87" s="229"/>
      <c r="C87" s="230"/>
      <c r="D87" s="231"/>
      <c r="E87" s="232"/>
      <c r="F87" s="233"/>
    </row>
    <row r="88" spans="1:6" s="227" customFormat="1">
      <c r="A88" s="228"/>
      <c r="B88" s="229"/>
      <c r="C88" s="230"/>
      <c r="D88" s="231"/>
      <c r="E88" s="232"/>
      <c r="F88" s="233"/>
    </row>
    <row r="89" spans="1:6" s="227" customFormat="1">
      <c r="A89" s="228"/>
      <c r="B89" s="229"/>
      <c r="C89" s="230"/>
      <c r="D89" s="231"/>
      <c r="E89" s="232"/>
      <c r="F89" s="233"/>
    </row>
    <row r="90" spans="1:6" s="227" customFormat="1">
      <c r="A90" s="228"/>
      <c r="B90" s="229"/>
      <c r="C90" s="230"/>
      <c r="D90" s="231"/>
      <c r="E90" s="232"/>
      <c r="F90" s="233"/>
    </row>
    <row r="91" spans="1:6" s="227" customFormat="1">
      <c r="A91" s="228"/>
      <c r="B91" s="229"/>
      <c r="C91" s="230"/>
      <c r="D91" s="231"/>
      <c r="E91" s="232"/>
      <c r="F91" s="233"/>
    </row>
    <row r="92" spans="1:6" s="227" customFormat="1">
      <c r="A92" s="228"/>
      <c r="B92" s="229"/>
      <c r="C92" s="230"/>
      <c r="D92" s="231"/>
      <c r="E92" s="232"/>
      <c r="F92" s="233"/>
    </row>
    <row r="93" spans="1:6" s="227" customFormat="1">
      <c r="A93" s="228"/>
      <c r="B93" s="229"/>
      <c r="C93" s="230"/>
      <c r="D93" s="231"/>
      <c r="E93" s="232"/>
      <c r="F93" s="233"/>
    </row>
    <row r="94" spans="1:6" s="227" customFormat="1">
      <c r="A94" s="228"/>
      <c r="B94" s="229"/>
      <c r="C94" s="230"/>
      <c r="D94" s="231"/>
      <c r="E94" s="232"/>
      <c r="F94" s="233"/>
    </row>
    <row r="95" spans="1:6" s="227" customFormat="1">
      <c r="A95" s="228"/>
      <c r="B95" s="229"/>
      <c r="C95" s="230"/>
      <c r="D95" s="231"/>
      <c r="E95" s="232"/>
      <c r="F95" s="233"/>
    </row>
    <row r="96" spans="1:6" s="227" customFormat="1">
      <c r="A96" s="228"/>
      <c r="B96" s="229"/>
      <c r="C96" s="230"/>
      <c r="D96" s="231"/>
      <c r="E96" s="232"/>
      <c r="F96" s="233"/>
    </row>
    <row r="97" spans="1:6" s="227" customFormat="1">
      <c r="A97" s="228"/>
      <c r="B97" s="229"/>
      <c r="C97" s="230"/>
      <c r="D97" s="231"/>
      <c r="E97" s="232"/>
      <c r="F97" s="233"/>
    </row>
    <row r="98" spans="1:6" s="227" customFormat="1">
      <c r="A98" s="228"/>
      <c r="B98" s="229"/>
      <c r="C98" s="230"/>
      <c r="D98" s="231"/>
      <c r="E98" s="232"/>
      <c r="F98" s="233"/>
    </row>
    <row r="99" spans="1:6" s="227" customFormat="1">
      <c r="A99" s="228"/>
      <c r="B99" s="229"/>
      <c r="C99" s="230"/>
      <c r="D99" s="231"/>
      <c r="E99" s="232"/>
      <c r="F99" s="233"/>
    </row>
    <row r="100" spans="1:6" s="227" customFormat="1">
      <c r="A100" s="228"/>
      <c r="B100" s="229"/>
      <c r="C100" s="230"/>
      <c r="D100" s="231"/>
      <c r="E100" s="232"/>
      <c r="F100" s="233"/>
    </row>
    <row r="101" spans="1:6" s="227" customFormat="1">
      <c r="A101" s="228"/>
      <c r="B101" s="229"/>
      <c r="C101" s="230"/>
      <c r="D101" s="231"/>
      <c r="E101" s="232"/>
      <c r="F101" s="233"/>
    </row>
    <row r="102" spans="1:6" s="227" customFormat="1">
      <c r="A102" s="228"/>
      <c r="B102" s="229"/>
      <c r="C102" s="230"/>
      <c r="D102" s="231"/>
      <c r="E102" s="232"/>
      <c r="F102" s="233"/>
    </row>
    <row r="103" spans="1:6" s="227" customFormat="1">
      <c r="A103" s="228"/>
      <c r="B103" s="229"/>
      <c r="C103" s="230"/>
      <c r="D103" s="231"/>
      <c r="E103" s="232"/>
      <c r="F103" s="233"/>
    </row>
    <row r="104" spans="1:6" s="227" customFormat="1">
      <c r="A104" s="228"/>
      <c r="B104" s="229"/>
      <c r="C104" s="230"/>
      <c r="D104" s="231"/>
      <c r="E104" s="232"/>
      <c r="F104" s="233"/>
    </row>
    <row r="105" spans="1:6" s="227" customFormat="1">
      <c r="A105" s="228"/>
      <c r="B105" s="229"/>
      <c r="C105" s="230"/>
      <c r="D105" s="231"/>
      <c r="E105" s="232"/>
      <c r="F105" s="233"/>
    </row>
    <row r="106" spans="1:6" s="227" customFormat="1">
      <c r="A106" s="228"/>
      <c r="B106" s="229"/>
      <c r="C106" s="230"/>
      <c r="D106" s="231"/>
      <c r="E106" s="232"/>
      <c r="F106" s="233"/>
    </row>
    <row r="107" spans="1:6" s="227" customFormat="1">
      <c r="A107" s="228"/>
      <c r="B107" s="229"/>
      <c r="C107" s="230"/>
      <c r="D107" s="231"/>
      <c r="E107" s="232"/>
      <c r="F107" s="233"/>
    </row>
    <row r="108" spans="1:6" s="227" customFormat="1">
      <c r="A108" s="228"/>
      <c r="B108" s="229"/>
      <c r="C108" s="230"/>
      <c r="D108" s="231"/>
      <c r="E108" s="232"/>
      <c r="F108" s="233"/>
    </row>
    <row r="109" spans="1:6" s="227" customFormat="1">
      <c r="A109" s="228"/>
      <c r="B109" s="229"/>
      <c r="C109" s="230"/>
      <c r="D109" s="231"/>
      <c r="E109" s="232"/>
      <c r="F109" s="233"/>
    </row>
    <row r="110" spans="1:6" s="227" customFormat="1">
      <c r="A110" s="228"/>
      <c r="B110" s="229"/>
      <c r="C110" s="230"/>
      <c r="D110" s="231"/>
      <c r="E110" s="232"/>
      <c r="F110" s="233"/>
    </row>
    <row r="111" spans="1:6" s="227" customFormat="1">
      <c r="A111" s="228"/>
      <c r="B111" s="229"/>
      <c r="C111" s="230"/>
      <c r="D111" s="231"/>
      <c r="E111" s="232"/>
      <c r="F111" s="233"/>
    </row>
    <row r="112" spans="1:6" s="227" customFormat="1">
      <c r="A112" s="228"/>
      <c r="B112" s="229"/>
      <c r="C112" s="230"/>
      <c r="D112" s="231"/>
      <c r="E112" s="232"/>
      <c r="F112" s="233"/>
    </row>
    <row r="113" spans="1:6" s="227" customFormat="1">
      <c r="A113" s="228"/>
      <c r="B113" s="229"/>
      <c r="C113" s="230"/>
      <c r="D113" s="231"/>
      <c r="E113" s="232"/>
      <c r="F113" s="233"/>
    </row>
    <row r="114" spans="1:6" s="227" customFormat="1">
      <c r="A114" s="228"/>
      <c r="B114" s="229"/>
      <c r="C114" s="230"/>
      <c r="D114" s="231"/>
      <c r="E114" s="232"/>
      <c r="F114" s="233"/>
    </row>
    <row r="115" spans="1:6" s="227" customFormat="1">
      <c r="A115" s="228"/>
      <c r="B115" s="229"/>
      <c r="C115" s="230"/>
      <c r="D115" s="231"/>
      <c r="E115" s="232"/>
      <c r="F115" s="233"/>
    </row>
    <row r="116" spans="1:6" s="227" customFormat="1">
      <c r="A116" s="228"/>
      <c r="B116" s="229"/>
      <c r="C116" s="230"/>
      <c r="D116" s="231"/>
      <c r="E116" s="232"/>
      <c r="F116" s="233"/>
    </row>
    <row r="117" spans="1:6" s="227" customFormat="1">
      <c r="A117" s="228"/>
      <c r="B117" s="229"/>
      <c r="C117" s="230"/>
      <c r="D117" s="231"/>
      <c r="E117" s="232"/>
      <c r="F117" s="233"/>
    </row>
    <row r="118" spans="1:6" s="227" customFormat="1">
      <c r="A118" s="228"/>
      <c r="B118" s="229"/>
      <c r="C118" s="230"/>
      <c r="D118" s="231"/>
      <c r="E118" s="232"/>
      <c r="F118" s="233"/>
    </row>
    <row r="119" spans="1:6" s="227" customFormat="1">
      <c r="A119" s="228"/>
      <c r="B119" s="229"/>
      <c r="C119" s="230"/>
      <c r="D119" s="231"/>
      <c r="E119" s="232"/>
      <c r="F119" s="233"/>
    </row>
    <row r="120" spans="1:6" s="227" customFormat="1">
      <c r="A120" s="228"/>
      <c r="B120" s="229"/>
      <c r="C120" s="230"/>
      <c r="D120" s="231"/>
      <c r="E120" s="232"/>
      <c r="F120" s="233"/>
    </row>
  </sheetData>
  <sheetProtection algorithmName="SHA-512" hashValue="6uPOs5SFBgXZw2bBs4iGTDzuzWL0xvGzb0MQlPc9nGkeQ7sNomPOfHhTl/SVlW2aDVIdapkqzhMjaS0jxNncSA==" saltValue="+JVwMkLLtVB3LoxGaUYWUw==" spinCount="100000" sheet="1" formatCells="0" formatColumns="0"/>
  <mergeCells count="3">
    <mergeCell ref="C5:F6"/>
    <mergeCell ref="C7:F8"/>
    <mergeCell ref="B42:F42"/>
  </mergeCells>
  <printOptions horizontalCentered="1"/>
  <pageMargins left="0.94488188976377963" right="0.74803149606299213" top="0.59055118110236227" bottom="0.59055118110236227" header="0.51181102362204722" footer="0.51181102362204722"/>
  <pageSetup paperSize="9" scale="90" fitToHeight="0" orientation="portrait" useFirstPageNumber="1" r:id="rId1"/>
  <headerFooter alignWithMargins="0">
    <oddFooter>&amp;R&amp;P</oddFooter>
  </headerFooter>
  <rowBreaks count="1" manualBreakCount="1">
    <brk id="4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352"/>
  <sheetViews>
    <sheetView showZeros="0" tabSelected="1" view="pageBreakPreview" topLeftCell="A244" zoomScaleNormal="100" zoomScaleSheetLayoutView="100" zoomScalePageLayoutView="115" workbookViewId="0">
      <selection activeCell="H277" sqref="H277"/>
    </sheetView>
  </sheetViews>
  <sheetFormatPr defaultRowHeight="15"/>
  <cols>
    <col min="1" max="1" width="7.7109375" style="117" customWidth="1"/>
    <col min="2" max="2" width="77" style="118" customWidth="1"/>
    <col min="3" max="3" width="5.42578125" style="119" customWidth="1"/>
    <col min="4" max="4" width="10.85546875" style="120" customWidth="1"/>
    <col min="5" max="5" width="13.140625" style="121" customWidth="1"/>
    <col min="6" max="6" width="18.28515625" style="122" customWidth="1"/>
    <col min="7" max="7" width="9.140625" style="25" hidden="1" customWidth="1"/>
    <col min="8" max="8" width="9.140625" style="25"/>
    <col min="9" max="9" width="11.7109375" style="25" bestFit="1" customWidth="1"/>
    <col min="10" max="184" width="9.140625" style="25"/>
    <col min="185" max="185" width="7.7109375" style="25" customWidth="1"/>
    <col min="186" max="186" width="75.7109375" style="25" customWidth="1"/>
    <col min="187" max="187" width="5.42578125" style="25" customWidth="1"/>
    <col min="188" max="188" width="10.85546875" style="25" customWidth="1"/>
    <col min="189" max="189" width="13.140625" style="25" customWidth="1"/>
    <col min="190" max="190" width="18.28515625" style="25" customWidth="1"/>
    <col min="191" max="191" width="9.140625" style="25"/>
    <col min="192" max="192" width="9.140625" style="25" customWidth="1"/>
    <col min="193" max="440" width="9.140625" style="25"/>
    <col min="441" max="441" width="7.7109375" style="25" customWidth="1"/>
    <col min="442" max="442" width="75.7109375" style="25" customWidth="1"/>
    <col min="443" max="443" width="5.42578125" style="25" customWidth="1"/>
    <col min="444" max="444" width="10.85546875" style="25" customWidth="1"/>
    <col min="445" max="445" width="13.140625" style="25" customWidth="1"/>
    <col min="446" max="446" width="18.28515625" style="25" customWidth="1"/>
    <col min="447" max="447" width="9.140625" style="25"/>
    <col min="448" max="448" width="9.140625" style="25" customWidth="1"/>
    <col min="449" max="696" width="9.140625" style="25"/>
    <col min="697" max="697" width="7.7109375" style="25" customWidth="1"/>
    <col min="698" max="698" width="75.7109375" style="25" customWidth="1"/>
    <col min="699" max="699" width="5.42578125" style="25" customWidth="1"/>
    <col min="700" max="700" width="10.85546875" style="25" customWidth="1"/>
    <col min="701" max="701" width="13.140625" style="25" customWidth="1"/>
    <col min="702" max="702" width="18.28515625" style="25" customWidth="1"/>
    <col min="703" max="703" width="9.140625" style="25"/>
    <col min="704" max="704" width="9.140625" style="25" customWidth="1"/>
    <col min="705" max="952" width="9.140625" style="25"/>
    <col min="953" max="953" width="7.7109375" style="25" customWidth="1"/>
    <col min="954" max="954" width="75.7109375" style="25" customWidth="1"/>
    <col min="955" max="955" width="5.42578125" style="25" customWidth="1"/>
    <col min="956" max="956" width="10.85546875" style="25" customWidth="1"/>
    <col min="957" max="957" width="13.140625" style="25" customWidth="1"/>
    <col min="958" max="958" width="18.28515625" style="25" customWidth="1"/>
    <col min="959" max="959" width="9.140625" style="25"/>
    <col min="960" max="960" width="9.140625" style="25" customWidth="1"/>
    <col min="961" max="1208" width="9.140625" style="25"/>
    <col min="1209" max="1209" width="7.7109375" style="25" customWidth="1"/>
    <col min="1210" max="1210" width="75.7109375" style="25" customWidth="1"/>
    <col min="1211" max="1211" width="5.42578125" style="25" customWidth="1"/>
    <col min="1212" max="1212" width="10.85546875" style="25" customWidth="1"/>
    <col min="1213" max="1213" width="13.140625" style="25" customWidth="1"/>
    <col min="1214" max="1214" width="18.28515625" style="25" customWidth="1"/>
    <col min="1215" max="1215" width="9.140625" style="25"/>
    <col min="1216" max="1216" width="9.140625" style="25" customWidth="1"/>
    <col min="1217" max="1464" width="9.140625" style="25"/>
    <col min="1465" max="1465" width="7.7109375" style="25" customWidth="1"/>
    <col min="1466" max="1466" width="75.7109375" style="25" customWidth="1"/>
    <col min="1467" max="1467" width="5.42578125" style="25" customWidth="1"/>
    <col min="1468" max="1468" width="10.85546875" style="25" customWidth="1"/>
    <col min="1469" max="1469" width="13.140625" style="25" customWidth="1"/>
    <col min="1470" max="1470" width="18.28515625" style="25" customWidth="1"/>
    <col min="1471" max="1471" width="9.140625" style="25"/>
    <col min="1472" max="1472" width="9.140625" style="25" customWidth="1"/>
    <col min="1473" max="1720" width="9.140625" style="25"/>
    <col min="1721" max="1721" width="7.7109375" style="25" customWidth="1"/>
    <col min="1722" max="1722" width="75.7109375" style="25" customWidth="1"/>
    <col min="1723" max="1723" width="5.42578125" style="25" customWidth="1"/>
    <col min="1724" max="1724" width="10.85546875" style="25" customWidth="1"/>
    <col min="1725" max="1725" width="13.140625" style="25" customWidth="1"/>
    <col min="1726" max="1726" width="18.28515625" style="25" customWidth="1"/>
    <col min="1727" max="1727" width="9.140625" style="25"/>
    <col min="1728" max="1728" width="9.140625" style="25" customWidth="1"/>
    <col min="1729" max="1976" width="9.140625" style="25"/>
    <col min="1977" max="1977" width="7.7109375" style="25" customWidth="1"/>
    <col min="1978" max="1978" width="75.7109375" style="25" customWidth="1"/>
    <col min="1979" max="1979" width="5.42578125" style="25" customWidth="1"/>
    <col min="1980" max="1980" width="10.85546875" style="25" customWidth="1"/>
    <col min="1981" max="1981" width="13.140625" style="25" customWidth="1"/>
    <col min="1982" max="1982" width="18.28515625" style="25" customWidth="1"/>
    <col min="1983" max="1983" width="9.140625" style="25"/>
    <col min="1984" max="1984" width="9.140625" style="25" customWidth="1"/>
    <col min="1985" max="2232" width="9.140625" style="25"/>
    <col min="2233" max="2233" width="7.7109375" style="25" customWidth="1"/>
    <col min="2234" max="2234" width="75.7109375" style="25" customWidth="1"/>
    <col min="2235" max="2235" width="5.42578125" style="25" customWidth="1"/>
    <col min="2236" max="2236" width="10.85546875" style="25" customWidth="1"/>
    <col min="2237" max="2237" width="13.140625" style="25" customWidth="1"/>
    <col min="2238" max="2238" width="18.28515625" style="25" customWidth="1"/>
    <col min="2239" max="2239" width="9.140625" style="25"/>
    <col min="2240" max="2240" width="9.140625" style="25" customWidth="1"/>
    <col min="2241" max="2488" width="9.140625" style="25"/>
    <col min="2489" max="2489" width="7.7109375" style="25" customWidth="1"/>
    <col min="2490" max="2490" width="75.7109375" style="25" customWidth="1"/>
    <col min="2491" max="2491" width="5.42578125" style="25" customWidth="1"/>
    <col min="2492" max="2492" width="10.85546875" style="25" customWidth="1"/>
    <col min="2493" max="2493" width="13.140625" style="25" customWidth="1"/>
    <col min="2494" max="2494" width="18.28515625" style="25" customWidth="1"/>
    <col min="2495" max="2495" width="9.140625" style="25"/>
    <col min="2496" max="2496" width="9.140625" style="25" customWidth="1"/>
    <col min="2497" max="2744" width="9.140625" style="25"/>
    <col min="2745" max="2745" width="7.7109375" style="25" customWidth="1"/>
    <col min="2746" max="2746" width="75.7109375" style="25" customWidth="1"/>
    <col min="2747" max="2747" width="5.42578125" style="25" customWidth="1"/>
    <col min="2748" max="2748" width="10.85546875" style="25" customWidth="1"/>
    <col min="2749" max="2749" width="13.140625" style="25" customWidth="1"/>
    <col min="2750" max="2750" width="18.28515625" style="25" customWidth="1"/>
    <col min="2751" max="2751" width="9.140625" style="25"/>
    <col min="2752" max="2752" width="9.140625" style="25" customWidth="1"/>
    <col min="2753" max="3000" width="9.140625" style="25"/>
    <col min="3001" max="3001" width="7.7109375" style="25" customWidth="1"/>
    <col min="3002" max="3002" width="75.7109375" style="25" customWidth="1"/>
    <col min="3003" max="3003" width="5.42578125" style="25" customWidth="1"/>
    <col min="3004" max="3004" width="10.85546875" style="25" customWidth="1"/>
    <col min="3005" max="3005" width="13.140625" style="25" customWidth="1"/>
    <col min="3006" max="3006" width="18.28515625" style="25" customWidth="1"/>
    <col min="3007" max="3007" width="9.140625" style="25"/>
    <col min="3008" max="3008" width="9.140625" style="25" customWidth="1"/>
    <col min="3009" max="3256" width="9.140625" style="25"/>
    <col min="3257" max="3257" width="7.7109375" style="25" customWidth="1"/>
    <col min="3258" max="3258" width="75.7109375" style="25" customWidth="1"/>
    <col min="3259" max="3259" width="5.42578125" style="25" customWidth="1"/>
    <col min="3260" max="3260" width="10.85546875" style="25" customWidth="1"/>
    <col min="3261" max="3261" width="13.140625" style="25" customWidth="1"/>
    <col min="3262" max="3262" width="18.28515625" style="25" customWidth="1"/>
    <col min="3263" max="3263" width="9.140625" style="25"/>
    <col min="3264" max="3264" width="9.140625" style="25" customWidth="1"/>
    <col min="3265" max="3512" width="9.140625" style="25"/>
    <col min="3513" max="3513" width="7.7109375" style="25" customWidth="1"/>
    <col min="3514" max="3514" width="75.7109375" style="25" customWidth="1"/>
    <col min="3515" max="3515" width="5.42578125" style="25" customWidth="1"/>
    <col min="3516" max="3516" width="10.85546875" style="25" customWidth="1"/>
    <col min="3517" max="3517" width="13.140625" style="25" customWidth="1"/>
    <col min="3518" max="3518" width="18.28515625" style="25" customWidth="1"/>
    <col min="3519" max="3519" width="9.140625" style="25"/>
    <col min="3520" max="3520" width="9.140625" style="25" customWidth="1"/>
    <col min="3521" max="3768" width="9.140625" style="25"/>
    <col min="3769" max="3769" width="7.7109375" style="25" customWidth="1"/>
    <col min="3770" max="3770" width="75.7109375" style="25" customWidth="1"/>
    <col min="3771" max="3771" width="5.42578125" style="25" customWidth="1"/>
    <col min="3772" max="3772" width="10.85546875" style="25" customWidth="1"/>
    <col min="3773" max="3773" width="13.140625" style="25" customWidth="1"/>
    <col min="3774" max="3774" width="18.28515625" style="25" customWidth="1"/>
    <col min="3775" max="3775" width="9.140625" style="25"/>
    <col min="3776" max="3776" width="9.140625" style="25" customWidth="1"/>
    <col min="3777" max="4024" width="9.140625" style="25"/>
    <col min="4025" max="4025" width="7.7109375" style="25" customWidth="1"/>
    <col min="4026" max="4026" width="75.7109375" style="25" customWidth="1"/>
    <col min="4027" max="4027" width="5.42578125" style="25" customWidth="1"/>
    <col min="4028" max="4028" width="10.85546875" style="25" customWidth="1"/>
    <col min="4029" max="4029" width="13.140625" style="25" customWidth="1"/>
    <col min="4030" max="4030" width="18.28515625" style="25" customWidth="1"/>
    <col min="4031" max="4031" width="9.140625" style="25"/>
    <col min="4032" max="4032" width="9.140625" style="25" customWidth="1"/>
    <col min="4033" max="4280" width="9.140625" style="25"/>
    <col min="4281" max="4281" width="7.7109375" style="25" customWidth="1"/>
    <col min="4282" max="4282" width="75.7109375" style="25" customWidth="1"/>
    <col min="4283" max="4283" width="5.42578125" style="25" customWidth="1"/>
    <col min="4284" max="4284" width="10.85546875" style="25" customWidth="1"/>
    <col min="4285" max="4285" width="13.140625" style="25" customWidth="1"/>
    <col min="4286" max="4286" width="18.28515625" style="25" customWidth="1"/>
    <col min="4287" max="4287" width="9.140625" style="25"/>
    <col min="4288" max="4288" width="9.140625" style="25" customWidth="1"/>
    <col min="4289" max="4536" width="9.140625" style="25"/>
    <col min="4537" max="4537" width="7.7109375" style="25" customWidth="1"/>
    <col min="4538" max="4538" width="75.7109375" style="25" customWidth="1"/>
    <col min="4539" max="4539" width="5.42578125" style="25" customWidth="1"/>
    <col min="4540" max="4540" width="10.85546875" style="25" customWidth="1"/>
    <col min="4541" max="4541" width="13.140625" style="25" customWidth="1"/>
    <col min="4542" max="4542" width="18.28515625" style="25" customWidth="1"/>
    <col min="4543" max="4543" width="9.140625" style="25"/>
    <col min="4544" max="4544" width="9.140625" style="25" customWidth="1"/>
    <col min="4545" max="4792" width="9.140625" style="25"/>
    <col min="4793" max="4793" width="7.7109375" style="25" customWidth="1"/>
    <col min="4794" max="4794" width="75.7109375" style="25" customWidth="1"/>
    <col min="4795" max="4795" width="5.42578125" style="25" customWidth="1"/>
    <col min="4796" max="4796" width="10.85546875" style="25" customWidth="1"/>
    <col min="4797" max="4797" width="13.140625" style="25" customWidth="1"/>
    <col min="4798" max="4798" width="18.28515625" style="25" customWidth="1"/>
    <col min="4799" max="4799" width="9.140625" style="25"/>
    <col min="4800" max="4800" width="9.140625" style="25" customWidth="1"/>
    <col min="4801" max="5048" width="9.140625" style="25"/>
    <col min="5049" max="5049" width="7.7109375" style="25" customWidth="1"/>
    <col min="5050" max="5050" width="75.7109375" style="25" customWidth="1"/>
    <col min="5051" max="5051" width="5.42578125" style="25" customWidth="1"/>
    <col min="5052" max="5052" width="10.85546875" style="25" customWidth="1"/>
    <col min="5053" max="5053" width="13.140625" style="25" customWidth="1"/>
    <col min="5054" max="5054" width="18.28515625" style="25" customWidth="1"/>
    <col min="5055" max="5055" width="9.140625" style="25"/>
    <col min="5056" max="5056" width="9.140625" style="25" customWidth="1"/>
    <col min="5057" max="5304" width="9.140625" style="25"/>
    <col min="5305" max="5305" width="7.7109375" style="25" customWidth="1"/>
    <col min="5306" max="5306" width="75.7109375" style="25" customWidth="1"/>
    <col min="5307" max="5307" width="5.42578125" style="25" customWidth="1"/>
    <col min="5308" max="5308" width="10.85546875" style="25" customWidth="1"/>
    <col min="5309" max="5309" width="13.140625" style="25" customWidth="1"/>
    <col min="5310" max="5310" width="18.28515625" style="25" customWidth="1"/>
    <col min="5311" max="5311" width="9.140625" style="25"/>
    <col min="5312" max="5312" width="9.140625" style="25" customWidth="1"/>
    <col min="5313" max="5560" width="9.140625" style="25"/>
    <col min="5561" max="5561" width="7.7109375" style="25" customWidth="1"/>
    <col min="5562" max="5562" width="75.7109375" style="25" customWidth="1"/>
    <col min="5563" max="5563" width="5.42578125" style="25" customWidth="1"/>
    <col min="5564" max="5564" width="10.85546875" style="25" customWidth="1"/>
    <col min="5565" max="5565" width="13.140625" style="25" customWidth="1"/>
    <col min="5566" max="5566" width="18.28515625" style="25" customWidth="1"/>
    <col min="5567" max="5567" width="9.140625" style="25"/>
    <col min="5568" max="5568" width="9.140625" style="25" customWidth="1"/>
    <col min="5569" max="5816" width="9.140625" style="25"/>
    <col min="5817" max="5817" width="7.7109375" style="25" customWidth="1"/>
    <col min="5818" max="5818" width="75.7109375" style="25" customWidth="1"/>
    <col min="5819" max="5819" width="5.42578125" style="25" customWidth="1"/>
    <col min="5820" max="5820" width="10.85546875" style="25" customWidth="1"/>
    <col min="5821" max="5821" width="13.140625" style="25" customWidth="1"/>
    <col min="5822" max="5822" width="18.28515625" style="25" customWidth="1"/>
    <col min="5823" max="5823" width="9.140625" style="25"/>
    <col min="5824" max="5824" width="9.140625" style="25" customWidth="1"/>
    <col min="5825" max="6072" width="9.140625" style="25"/>
    <col min="6073" max="6073" width="7.7109375" style="25" customWidth="1"/>
    <col min="6074" max="6074" width="75.7109375" style="25" customWidth="1"/>
    <col min="6075" max="6075" width="5.42578125" style="25" customWidth="1"/>
    <col min="6076" max="6076" width="10.85546875" style="25" customWidth="1"/>
    <col min="6077" max="6077" width="13.140625" style="25" customWidth="1"/>
    <col min="6078" max="6078" width="18.28515625" style="25" customWidth="1"/>
    <col min="6079" max="6079" width="9.140625" style="25"/>
    <col min="6080" max="6080" width="9.140625" style="25" customWidth="1"/>
    <col min="6081" max="6328" width="9.140625" style="25"/>
    <col min="6329" max="6329" width="7.7109375" style="25" customWidth="1"/>
    <col min="6330" max="6330" width="75.7109375" style="25" customWidth="1"/>
    <col min="6331" max="6331" width="5.42578125" style="25" customWidth="1"/>
    <col min="6332" max="6332" width="10.85546875" style="25" customWidth="1"/>
    <col min="6333" max="6333" width="13.140625" style="25" customWidth="1"/>
    <col min="6334" max="6334" width="18.28515625" style="25" customWidth="1"/>
    <col min="6335" max="6335" width="9.140625" style="25"/>
    <col min="6336" max="6336" width="9.140625" style="25" customWidth="1"/>
    <col min="6337" max="6584" width="9.140625" style="25"/>
    <col min="6585" max="6585" width="7.7109375" style="25" customWidth="1"/>
    <col min="6586" max="6586" width="75.7109375" style="25" customWidth="1"/>
    <col min="6587" max="6587" width="5.42578125" style="25" customWidth="1"/>
    <col min="6588" max="6588" width="10.85546875" style="25" customWidth="1"/>
    <col min="6589" max="6589" width="13.140625" style="25" customWidth="1"/>
    <col min="6590" max="6590" width="18.28515625" style="25" customWidth="1"/>
    <col min="6591" max="6591" width="9.140625" style="25"/>
    <col min="6592" max="6592" width="9.140625" style="25" customWidth="1"/>
    <col min="6593" max="6840" width="9.140625" style="25"/>
    <col min="6841" max="6841" width="7.7109375" style="25" customWidth="1"/>
    <col min="6842" max="6842" width="75.7109375" style="25" customWidth="1"/>
    <col min="6843" max="6843" width="5.42578125" style="25" customWidth="1"/>
    <col min="6844" max="6844" width="10.85546875" style="25" customWidth="1"/>
    <col min="6845" max="6845" width="13.140625" style="25" customWidth="1"/>
    <col min="6846" max="6846" width="18.28515625" style="25" customWidth="1"/>
    <col min="6847" max="6847" width="9.140625" style="25"/>
    <col min="6848" max="6848" width="9.140625" style="25" customWidth="1"/>
    <col min="6849" max="7096" width="9.140625" style="25"/>
    <col min="7097" max="7097" width="7.7109375" style="25" customWidth="1"/>
    <col min="7098" max="7098" width="75.7109375" style="25" customWidth="1"/>
    <col min="7099" max="7099" width="5.42578125" style="25" customWidth="1"/>
    <col min="7100" max="7100" width="10.85546875" style="25" customWidth="1"/>
    <col min="7101" max="7101" width="13.140625" style="25" customWidth="1"/>
    <col min="7102" max="7102" width="18.28515625" style="25" customWidth="1"/>
    <col min="7103" max="7103" width="9.140625" style="25"/>
    <col min="7104" max="7104" width="9.140625" style="25" customWidth="1"/>
    <col min="7105" max="7352" width="9.140625" style="25"/>
    <col min="7353" max="7353" width="7.7109375" style="25" customWidth="1"/>
    <col min="7354" max="7354" width="75.7109375" style="25" customWidth="1"/>
    <col min="7355" max="7355" width="5.42578125" style="25" customWidth="1"/>
    <col min="7356" max="7356" width="10.85546875" style="25" customWidth="1"/>
    <col min="7357" max="7357" width="13.140625" style="25" customWidth="1"/>
    <col min="7358" max="7358" width="18.28515625" style="25" customWidth="1"/>
    <col min="7359" max="7359" width="9.140625" style="25"/>
    <col min="7360" max="7360" width="9.140625" style="25" customWidth="1"/>
    <col min="7361" max="7608" width="9.140625" style="25"/>
    <col min="7609" max="7609" width="7.7109375" style="25" customWidth="1"/>
    <col min="7610" max="7610" width="75.7109375" style="25" customWidth="1"/>
    <col min="7611" max="7611" width="5.42578125" style="25" customWidth="1"/>
    <col min="7612" max="7612" width="10.85546875" style="25" customWidth="1"/>
    <col min="7613" max="7613" width="13.140625" style="25" customWidth="1"/>
    <col min="7614" max="7614" width="18.28515625" style="25" customWidth="1"/>
    <col min="7615" max="7615" width="9.140625" style="25"/>
    <col min="7616" max="7616" width="9.140625" style="25" customWidth="1"/>
    <col min="7617" max="7864" width="9.140625" style="25"/>
    <col min="7865" max="7865" width="7.7109375" style="25" customWidth="1"/>
    <col min="7866" max="7866" width="75.7109375" style="25" customWidth="1"/>
    <col min="7867" max="7867" width="5.42578125" style="25" customWidth="1"/>
    <col min="7868" max="7868" width="10.85546875" style="25" customWidth="1"/>
    <col min="7869" max="7869" width="13.140625" style="25" customWidth="1"/>
    <col min="7870" max="7870" width="18.28515625" style="25" customWidth="1"/>
    <col min="7871" max="7871" width="9.140625" style="25"/>
    <col min="7872" max="7872" width="9.140625" style="25" customWidth="1"/>
    <col min="7873" max="8120" width="9.140625" style="25"/>
    <col min="8121" max="8121" width="7.7109375" style="25" customWidth="1"/>
    <col min="8122" max="8122" width="75.7109375" style="25" customWidth="1"/>
    <col min="8123" max="8123" width="5.42578125" style="25" customWidth="1"/>
    <col min="8124" max="8124" width="10.85546875" style="25" customWidth="1"/>
    <col min="8125" max="8125" width="13.140625" style="25" customWidth="1"/>
    <col min="8126" max="8126" width="18.28515625" style="25" customWidth="1"/>
    <col min="8127" max="8127" width="9.140625" style="25"/>
    <col min="8128" max="8128" width="9.140625" style="25" customWidth="1"/>
    <col min="8129" max="8376" width="9.140625" style="25"/>
    <col min="8377" max="8377" width="7.7109375" style="25" customWidth="1"/>
    <col min="8378" max="8378" width="75.7109375" style="25" customWidth="1"/>
    <col min="8379" max="8379" width="5.42578125" style="25" customWidth="1"/>
    <col min="8380" max="8380" width="10.85546875" style="25" customWidth="1"/>
    <col min="8381" max="8381" width="13.140625" style="25" customWidth="1"/>
    <col min="8382" max="8382" width="18.28515625" style="25" customWidth="1"/>
    <col min="8383" max="8383" width="9.140625" style="25"/>
    <col min="8384" max="8384" width="9.140625" style="25" customWidth="1"/>
    <col min="8385" max="8632" width="9.140625" style="25"/>
    <col min="8633" max="8633" width="7.7109375" style="25" customWidth="1"/>
    <col min="8634" max="8634" width="75.7109375" style="25" customWidth="1"/>
    <col min="8635" max="8635" width="5.42578125" style="25" customWidth="1"/>
    <col min="8636" max="8636" width="10.85546875" style="25" customWidth="1"/>
    <col min="8637" max="8637" width="13.140625" style="25" customWidth="1"/>
    <col min="8638" max="8638" width="18.28515625" style="25" customWidth="1"/>
    <col min="8639" max="8639" width="9.140625" style="25"/>
    <col min="8640" max="8640" width="9.140625" style="25" customWidth="1"/>
    <col min="8641" max="8888" width="9.140625" style="25"/>
    <col min="8889" max="8889" width="7.7109375" style="25" customWidth="1"/>
    <col min="8890" max="8890" width="75.7109375" style="25" customWidth="1"/>
    <col min="8891" max="8891" width="5.42578125" style="25" customWidth="1"/>
    <col min="8892" max="8892" width="10.85546875" style="25" customWidth="1"/>
    <col min="8893" max="8893" width="13.140625" style="25" customWidth="1"/>
    <col min="8894" max="8894" width="18.28515625" style="25" customWidth="1"/>
    <col min="8895" max="8895" width="9.140625" style="25"/>
    <col min="8896" max="8896" width="9.140625" style="25" customWidth="1"/>
    <col min="8897" max="9144" width="9.140625" style="25"/>
    <col min="9145" max="9145" width="7.7109375" style="25" customWidth="1"/>
    <col min="9146" max="9146" width="75.7109375" style="25" customWidth="1"/>
    <col min="9147" max="9147" width="5.42578125" style="25" customWidth="1"/>
    <col min="9148" max="9148" width="10.85546875" style="25" customWidth="1"/>
    <col min="9149" max="9149" width="13.140625" style="25" customWidth="1"/>
    <col min="9150" max="9150" width="18.28515625" style="25" customWidth="1"/>
    <col min="9151" max="9151" width="9.140625" style="25"/>
    <col min="9152" max="9152" width="9.140625" style="25" customWidth="1"/>
    <col min="9153" max="9400" width="9.140625" style="25"/>
    <col min="9401" max="9401" width="7.7109375" style="25" customWidth="1"/>
    <col min="9402" max="9402" width="75.7109375" style="25" customWidth="1"/>
    <col min="9403" max="9403" width="5.42578125" style="25" customWidth="1"/>
    <col min="9404" max="9404" width="10.85546875" style="25" customWidth="1"/>
    <col min="9405" max="9405" width="13.140625" style="25" customWidth="1"/>
    <col min="9406" max="9406" width="18.28515625" style="25" customWidth="1"/>
    <col min="9407" max="9407" width="9.140625" style="25"/>
    <col min="9408" max="9408" width="9.140625" style="25" customWidth="1"/>
    <col min="9409" max="9656" width="9.140625" style="25"/>
    <col min="9657" max="9657" width="7.7109375" style="25" customWidth="1"/>
    <col min="9658" max="9658" width="75.7109375" style="25" customWidth="1"/>
    <col min="9659" max="9659" width="5.42578125" style="25" customWidth="1"/>
    <col min="9660" max="9660" width="10.85546875" style="25" customWidth="1"/>
    <col min="9661" max="9661" width="13.140625" style="25" customWidth="1"/>
    <col min="9662" max="9662" width="18.28515625" style="25" customWidth="1"/>
    <col min="9663" max="9663" width="9.140625" style="25"/>
    <col min="9664" max="9664" width="9.140625" style="25" customWidth="1"/>
    <col min="9665" max="9912" width="9.140625" style="25"/>
    <col min="9913" max="9913" width="7.7109375" style="25" customWidth="1"/>
    <col min="9914" max="9914" width="75.7109375" style="25" customWidth="1"/>
    <col min="9915" max="9915" width="5.42578125" style="25" customWidth="1"/>
    <col min="9916" max="9916" width="10.85546875" style="25" customWidth="1"/>
    <col min="9917" max="9917" width="13.140625" style="25" customWidth="1"/>
    <col min="9918" max="9918" width="18.28515625" style="25" customWidth="1"/>
    <col min="9919" max="9919" width="9.140625" style="25"/>
    <col min="9920" max="9920" width="9.140625" style="25" customWidth="1"/>
    <col min="9921" max="10168" width="9.140625" style="25"/>
    <col min="10169" max="10169" width="7.7109375" style="25" customWidth="1"/>
    <col min="10170" max="10170" width="75.7109375" style="25" customWidth="1"/>
    <col min="10171" max="10171" width="5.42578125" style="25" customWidth="1"/>
    <col min="10172" max="10172" width="10.85546875" style="25" customWidth="1"/>
    <col min="10173" max="10173" width="13.140625" style="25" customWidth="1"/>
    <col min="10174" max="10174" width="18.28515625" style="25" customWidth="1"/>
    <col min="10175" max="10175" width="9.140625" style="25"/>
    <col min="10176" max="10176" width="9.140625" style="25" customWidth="1"/>
    <col min="10177" max="10424" width="9.140625" style="25"/>
    <col min="10425" max="10425" width="7.7109375" style="25" customWidth="1"/>
    <col min="10426" max="10426" width="75.7109375" style="25" customWidth="1"/>
    <col min="10427" max="10427" width="5.42578125" style="25" customWidth="1"/>
    <col min="10428" max="10428" width="10.85546875" style="25" customWidth="1"/>
    <col min="10429" max="10429" width="13.140625" style="25" customWidth="1"/>
    <col min="10430" max="10430" width="18.28515625" style="25" customWidth="1"/>
    <col min="10431" max="10431" width="9.140625" style="25"/>
    <col min="10432" max="10432" width="9.140625" style="25" customWidth="1"/>
    <col min="10433" max="10680" width="9.140625" style="25"/>
    <col min="10681" max="10681" width="7.7109375" style="25" customWidth="1"/>
    <col min="10682" max="10682" width="75.7109375" style="25" customWidth="1"/>
    <col min="10683" max="10683" width="5.42578125" style="25" customWidth="1"/>
    <col min="10684" max="10684" width="10.85546875" style="25" customWidth="1"/>
    <col min="10685" max="10685" width="13.140625" style="25" customWidth="1"/>
    <col min="10686" max="10686" width="18.28515625" style="25" customWidth="1"/>
    <col min="10687" max="10687" width="9.140625" style="25"/>
    <col min="10688" max="10688" width="9.140625" style="25" customWidth="1"/>
    <col min="10689" max="10936" width="9.140625" style="25"/>
    <col min="10937" max="10937" width="7.7109375" style="25" customWidth="1"/>
    <col min="10938" max="10938" width="75.7109375" style="25" customWidth="1"/>
    <col min="10939" max="10939" width="5.42578125" style="25" customWidth="1"/>
    <col min="10940" max="10940" width="10.85546875" style="25" customWidth="1"/>
    <col min="10941" max="10941" width="13.140625" style="25" customWidth="1"/>
    <col min="10942" max="10942" width="18.28515625" style="25" customWidth="1"/>
    <col min="10943" max="10943" width="9.140625" style="25"/>
    <col min="10944" max="10944" width="9.140625" style="25" customWidth="1"/>
    <col min="10945" max="11192" width="9.140625" style="25"/>
    <col min="11193" max="11193" width="7.7109375" style="25" customWidth="1"/>
    <col min="11194" max="11194" width="75.7109375" style="25" customWidth="1"/>
    <col min="11195" max="11195" width="5.42578125" style="25" customWidth="1"/>
    <col min="11196" max="11196" width="10.85546875" style="25" customWidth="1"/>
    <col min="11197" max="11197" width="13.140625" style="25" customWidth="1"/>
    <col min="11198" max="11198" width="18.28515625" style="25" customWidth="1"/>
    <col min="11199" max="11199" width="9.140625" style="25"/>
    <col min="11200" max="11200" width="9.140625" style="25" customWidth="1"/>
    <col min="11201" max="11448" width="9.140625" style="25"/>
    <col min="11449" max="11449" width="7.7109375" style="25" customWidth="1"/>
    <col min="11450" max="11450" width="75.7109375" style="25" customWidth="1"/>
    <col min="11451" max="11451" width="5.42578125" style="25" customWidth="1"/>
    <col min="11452" max="11452" width="10.85546875" style="25" customWidth="1"/>
    <col min="11453" max="11453" width="13.140625" style="25" customWidth="1"/>
    <col min="11454" max="11454" width="18.28515625" style="25" customWidth="1"/>
    <col min="11455" max="11455" width="9.140625" style="25"/>
    <col min="11456" max="11456" width="9.140625" style="25" customWidth="1"/>
    <col min="11457" max="11704" width="9.140625" style="25"/>
    <col min="11705" max="11705" width="7.7109375" style="25" customWidth="1"/>
    <col min="11706" max="11706" width="75.7109375" style="25" customWidth="1"/>
    <col min="11707" max="11707" width="5.42578125" style="25" customWidth="1"/>
    <col min="11708" max="11708" width="10.85546875" style="25" customWidth="1"/>
    <col min="11709" max="11709" width="13.140625" style="25" customWidth="1"/>
    <col min="11710" max="11710" width="18.28515625" style="25" customWidth="1"/>
    <col min="11711" max="11711" width="9.140625" style="25"/>
    <col min="11712" max="11712" width="9.140625" style="25" customWidth="1"/>
    <col min="11713" max="11960" width="9.140625" style="25"/>
    <col min="11961" max="11961" width="7.7109375" style="25" customWidth="1"/>
    <col min="11962" max="11962" width="75.7109375" style="25" customWidth="1"/>
    <col min="11963" max="11963" width="5.42578125" style="25" customWidth="1"/>
    <col min="11964" max="11964" width="10.85546875" style="25" customWidth="1"/>
    <col min="11965" max="11965" width="13.140625" style="25" customWidth="1"/>
    <col min="11966" max="11966" width="18.28515625" style="25" customWidth="1"/>
    <col min="11967" max="11967" width="9.140625" style="25"/>
    <col min="11968" max="11968" width="9.140625" style="25" customWidth="1"/>
    <col min="11969" max="12216" width="9.140625" style="25"/>
    <col min="12217" max="12217" width="7.7109375" style="25" customWidth="1"/>
    <col min="12218" max="12218" width="75.7109375" style="25" customWidth="1"/>
    <col min="12219" max="12219" width="5.42578125" style="25" customWidth="1"/>
    <col min="12220" max="12220" width="10.85546875" style="25" customWidth="1"/>
    <col min="12221" max="12221" width="13.140625" style="25" customWidth="1"/>
    <col min="12222" max="12222" width="18.28515625" style="25" customWidth="1"/>
    <col min="12223" max="12223" width="9.140625" style="25"/>
    <col min="12224" max="12224" width="9.140625" style="25" customWidth="1"/>
    <col min="12225" max="12472" width="9.140625" style="25"/>
    <col min="12473" max="12473" width="7.7109375" style="25" customWidth="1"/>
    <col min="12474" max="12474" width="75.7109375" style="25" customWidth="1"/>
    <col min="12475" max="12475" width="5.42578125" style="25" customWidth="1"/>
    <col min="12476" max="12476" width="10.85546875" style="25" customWidth="1"/>
    <col min="12477" max="12477" width="13.140625" style="25" customWidth="1"/>
    <col min="12478" max="12478" width="18.28515625" style="25" customWidth="1"/>
    <col min="12479" max="12479" width="9.140625" style="25"/>
    <col min="12480" max="12480" width="9.140625" style="25" customWidth="1"/>
    <col min="12481" max="12728" width="9.140625" style="25"/>
    <col min="12729" max="12729" width="7.7109375" style="25" customWidth="1"/>
    <col min="12730" max="12730" width="75.7109375" style="25" customWidth="1"/>
    <col min="12731" max="12731" width="5.42578125" style="25" customWidth="1"/>
    <col min="12732" max="12732" width="10.85546875" style="25" customWidth="1"/>
    <col min="12733" max="12733" width="13.140625" style="25" customWidth="1"/>
    <col min="12734" max="12734" width="18.28515625" style="25" customWidth="1"/>
    <col min="12735" max="12735" width="9.140625" style="25"/>
    <col min="12736" max="12736" width="9.140625" style="25" customWidth="1"/>
    <col min="12737" max="12984" width="9.140625" style="25"/>
    <col min="12985" max="12985" width="7.7109375" style="25" customWidth="1"/>
    <col min="12986" max="12986" width="75.7109375" style="25" customWidth="1"/>
    <col min="12987" max="12987" width="5.42578125" style="25" customWidth="1"/>
    <col min="12988" max="12988" width="10.85546875" style="25" customWidth="1"/>
    <col min="12989" max="12989" width="13.140625" style="25" customWidth="1"/>
    <col min="12990" max="12990" width="18.28515625" style="25" customWidth="1"/>
    <col min="12991" max="12991" width="9.140625" style="25"/>
    <col min="12992" max="12992" width="9.140625" style="25" customWidth="1"/>
    <col min="12993" max="13240" width="9.140625" style="25"/>
    <col min="13241" max="13241" width="7.7109375" style="25" customWidth="1"/>
    <col min="13242" max="13242" width="75.7109375" style="25" customWidth="1"/>
    <col min="13243" max="13243" width="5.42578125" style="25" customWidth="1"/>
    <col min="13244" max="13244" width="10.85546875" style="25" customWidth="1"/>
    <col min="13245" max="13245" width="13.140625" style="25" customWidth="1"/>
    <col min="13246" max="13246" width="18.28515625" style="25" customWidth="1"/>
    <col min="13247" max="13247" width="9.140625" style="25"/>
    <col min="13248" max="13248" width="9.140625" style="25" customWidth="1"/>
    <col min="13249" max="13496" width="9.140625" style="25"/>
    <col min="13497" max="13497" width="7.7109375" style="25" customWidth="1"/>
    <col min="13498" max="13498" width="75.7109375" style="25" customWidth="1"/>
    <col min="13499" max="13499" width="5.42578125" style="25" customWidth="1"/>
    <col min="13500" max="13500" width="10.85546875" style="25" customWidth="1"/>
    <col min="13501" max="13501" width="13.140625" style="25" customWidth="1"/>
    <col min="13502" max="13502" width="18.28515625" style="25" customWidth="1"/>
    <col min="13503" max="13503" width="9.140625" style="25"/>
    <col min="13504" max="13504" width="9.140625" style="25" customWidth="1"/>
    <col min="13505" max="13752" width="9.140625" style="25"/>
    <col min="13753" max="13753" width="7.7109375" style="25" customWidth="1"/>
    <col min="13754" max="13754" width="75.7109375" style="25" customWidth="1"/>
    <col min="13755" max="13755" width="5.42578125" style="25" customWidth="1"/>
    <col min="13756" max="13756" width="10.85546875" style="25" customWidth="1"/>
    <col min="13757" max="13757" width="13.140625" style="25" customWidth="1"/>
    <col min="13758" max="13758" width="18.28515625" style="25" customWidth="1"/>
    <col min="13759" max="13759" width="9.140625" style="25"/>
    <col min="13760" max="13760" width="9.140625" style="25" customWidth="1"/>
    <col min="13761" max="14008" width="9.140625" style="25"/>
    <col min="14009" max="14009" width="7.7109375" style="25" customWidth="1"/>
    <col min="14010" max="14010" width="75.7109375" style="25" customWidth="1"/>
    <col min="14011" max="14011" width="5.42578125" style="25" customWidth="1"/>
    <col min="14012" max="14012" width="10.85546875" style="25" customWidth="1"/>
    <col min="14013" max="14013" width="13.140625" style="25" customWidth="1"/>
    <col min="14014" max="14014" width="18.28515625" style="25" customWidth="1"/>
    <col min="14015" max="14015" width="9.140625" style="25"/>
    <col min="14016" max="14016" width="9.140625" style="25" customWidth="1"/>
    <col min="14017" max="14264" width="9.140625" style="25"/>
    <col min="14265" max="14265" width="7.7109375" style="25" customWidth="1"/>
    <col min="14266" max="14266" width="75.7109375" style="25" customWidth="1"/>
    <col min="14267" max="14267" width="5.42578125" style="25" customWidth="1"/>
    <col min="14268" max="14268" width="10.85546875" style="25" customWidth="1"/>
    <col min="14269" max="14269" width="13.140625" style="25" customWidth="1"/>
    <col min="14270" max="14270" width="18.28515625" style="25" customWidth="1"/>
    <col min="14271" max="14271" width="9.140625" style="25"/>
    <col min="14272" max="14272" width="9.140625" style="25" customWidth="1"/>
    <col min="14273" max="14520" width="9.140625" style="25"/>
    <col min="14521" max="14521" width="7.7109375" style="25" customWidth="1"/>
    <col min="14522" max="14522" width="75.7109375" style="25" customWidth="1"/>
    <col min="14523" max="14523" width="5.42578125" style="25" customWidth="1"/>
    <col min="14524" max="14524" width="10.85546875" style="25" customWidth="1"/>
    <col min="14525" max="14525" width="13.140625" style="25" customWidth="1"/>
    <col min="14526" max="14526" width="18.28515625" style="25" customWidth="1"/>
    <col min="14527" max="14527" width="9.140625" style="25"/>
    <col min="14528" max="14528" width="9.140625" style="25" customWidth="1"/>
    <col min="14529" max="14776" width="9.140625" style="25"/>
    <col min="14777" max="14777" width="7.7109375" style="25" customWidth="1"/>
    <col min="14778" max="14778" width="75.7109375" style="25" customWidth="1"/>
    <col min="14779" max="14779" width="5.42578125" style="25" customWidth="1"/>
    <col min="14780" max="14780" width="10.85546875" style="25" customWidth="1"/>
    <col min="14781" max="14781" width="13.140625" style="25" customWidth="1"/>
    <col min="14782" max="14782" width="18.28515625" style="25" customWidth="1"/>
    <col min="14783" max="14783" width="9.140625" style="25"/>
    <col min="14784" max="14784" width="9.140625" style="25" customWidth="1"/>
    <col min="14785" max="15032" width="9.140625" style="25"/>
    <col min="15033" max="15033" width="7.7109375" style="25" customWidth="1"/>
    <col min="15034" max="15034" width="75.7109375" style="25" customWidth="1"/>
    <col min="15035" max="15035" width="5.42578125" style="25" customWidth="1"/>
    <col min="15036" max="15036" width="10.85546875" style="25" customWidth="1"/>
    <col min="15037" max="15037" width="13.140625" style="25" customWidth="1"/>
    <col min="15038" max="15038" width="18.28515625" style="25" customWidth="1"/>
    <col min="15039" max="15039" width="9.140625" style="25"/>
    <col min="15040" max="15040" width="9.140625" style="25" customWidth="1"/>
    <col min="15041" max="15288" width="9.140625" style="25"/>
    <col min="15289" max="15289" width="7.7109375" style="25" customWidth="1"/>
    <col min="15290" max="15290" width="75.7109375" style="25" customWidth="1"/>
    <col min="15291" max="15291" width="5.42578125" style="25" customWidth="1"/>
    <col min="15292" max="15292" width="10.85546875" style="25" customWidth="1"/>
    <col min="15293" max="15293" width="13.140625" style="25" customWidth="1"/>
    <col min="15294" max="15294" width="18.28515625" style="25" customWidth="1"/>
    <col min="15295" max="15295" width="9.140625" style="25"/>
    <col min="15296" max="15296" width="9.140625" style="25" customWidth="1"/>
    <col min="15297" max="15544" width="9.140625" style="25"/>
    <col min="15545" max="15545" width="7.7109375" style="25" customWidth="1"/>
    <col min="15546" max="15546" width="75.7109375" style="25" customWidth="1"/>
    <col min="15547" max="15547" width="5.42578125" style="25" customWidth="1"/>
    <col min="15548" max="15548" width="10.85546875" style="25" customWidth="1"/>
    <col min="15549" max="15549" width="13.140625" style="25" customWidth="1"/>
    <col min="15550" max="15550" width="18.28515625" style="25" customWidth="1"/>
    <col min="15551" max="15551" width="9.140625" style="25"/>
    <col min="15552" max="15552" width="9.140625" style="25" customWidth="1"/>
    <col min="15553" max="15800" width="9.140625" style="25"/>
    <col min="15801" max="15801" width="7.7109375" style="25" customWidth="1"/>
    <col min="15802" max="15802" width="75.7109375" style="25" customWidth="1"/>
    <col min="15803" max="15803" width="5.42578125" style="25" customWidth="1"/>
    <col min="15804" max="15804" width="10.85546875" style="25" customWidth="1"/>
    <col min="15805" max="15805" width="13.140625" style="25" customWidth="1"/>
    <col min="15806" max="15806" width="18.28515625" style="25" customWidth="1"/>
    <col min="15807" max="15807" width="9.140625" style="25"/>
    <col min="15808" max="15808" width="9.140625" style="25" customWidth="1"/>
    <col min="15809" max="16056" width="9.140625" style="25"/>
    <col min="16057" max="16057" width="7.7109375" style="25" customWidth="1"/>
    <col min="16058" max="16058" width="75.7109375" style="25" customWidth="1"/>
    <col min="16059" max="16059" width="5.42578125" style="25" customWidth="1"/>
    <col min="16060" max="16060" width="10.85546875" style="25" customWidth="1"/>
    <col min="16061" max="16061" width="13.140625" style="25" customWidth="1"/>
    <col min="16062" max="16062" width="18.28515625" style="25" customWidth="1"/>
    <col min="16063" max="16063" width="9.140625" style="25"/>
    <col min="16064" max="16064" width="9.140625" style="25" customWidth="1"/>
    <col min="16065" max="16384" width="9.140625" style="25"/>
  </cols>
  <sheetData>
    <row r="2" spans="1:7" s="26" customFormat="1">
      <c r="A2" s="303" t="s">
        <v>249</v>
      </c>
      <c r="B2" s="303"/>
      <c r="C2" s="303"/>
      <c r="D2" s="303"/>
      <c r="E2" s="303"/>
      <c r="F2" s="303"/>
      <c r="G2" s="27"/>
    </row>
    <row r="3" spans="1:7" s="26" customFormat="1" ht="15.75" thickBot="1">
      <c r="A3" s="304" t="s">
        <v>108</v>
      </c>
      <c r="B3" s="304"/>
      <c r="C3" s="304"/>
      <c r="D3" s="304"/>
      <c r="E3" s="304"/>
      <c r="F3" s="304"/>
      <c r="G3" s="27"/>
    </row>
    <row r="4" spans="1:7" s="26" customFormat="1" ht="18.75" thickBot="1">
      <c r="A4" s="311" t="s">
        <v>268</v>
      </c>
      <c r="B4" s="312"/>
      <c r="C4" s="312"/>
      <c r="D4" s="312"/>
      <c r="E4" s="312"/>
      <c r="F4" s="313"/>
      <c r="G4" s="27"/>
    </row>
    <row r="5" spans="1:7" s="26" customFormat="1">
      <c r="A5" s="310"/>
      <c r="B5" s="310"/>
      <c r="C5" s="310"/>
      <c r="D5" s="310"/>
      <c r="E5" s="310"/>
      <c r="F5" s="310"/>
      <c r="G5" s="27"/>
    </row>
    <row r="6" spans="1:7" s="26" customFormat="1">
      <c r="A6" s="236"/>
      <c r="B6" s="236"/>
      <c r="C6" s="236"/>
      <c r="D6" s="236"/>
      <c r="E6" s="236"/>
      <c r="F6" s="236"/>
      <c r="G6" s="27"/>
    </row>
    <row r="7" spans="1:7" s="26" customFormat="1">
      <c r="A7" s="193"/>
      <c r="B7" s="193"/>
      <c r="C7" s="193"/>
      <c r="D7" s="193"/>
      <c r="E7" s="193"/>
      <c r="F7" s="193"/>
      <c r="G7" s="27"/>
    </row>
    <row r="8" spans="1:7" s="28" customFormat="1" ht="15.75">
      <c r="A8" s="123" t="s">
        <v>8</v>
      </c>
      <c r="B8" s="124" t="s">
        <v>9</v>
      </c>
      <c r="C8" s="125" t="s">
        <v>10</v>
      </c>
      <c r="D8" s="96" t="s">
        <v>11</v>
      </c>
      <c r="E8" s="97" t="s">
        <v>12</v>
      </c>
      <c r="F8" s="98" t="s">
        <v>13</v>
      </c>
      <c r="G8" s="27"/>
    </row>
    <row r="9" spans="1:7" s="263" customFormat="1" ht="15.75">
      <c r="A9" s="126"/>
      <c r="B9" s="127"/>
      <c r="C9" s="128"/>
      <c r="D9" s="29"/>
      <c r="E9" s="30"/>
      <c r="F9" s="31"/>
      <c r="G9" s="27"/>
    </row>
    <row r="10" spans="1:7" s="264" customFormat="1" ht="16.5" thickBot="1">
      <c r="A10" s="99" t="s">
        <v>14</v>
      </c>
      <c r="B10" s="100" t="s">
        <v>15</v>
      </c>
      <c r="C10" s="99"/>
      <c r="D10" s="101"/>
      <c r="E10" s="101"/>
      <c r="F10" s="100"/>
    </row>
    <row r="11" spans="1:7" s="264" customFormat="1" ht="16.5" thickBot="1">
      <c r="A11" s="129"/>
      <c r="B11" s="130"/>
      <c r="C11" s="131"/>
      <c r="D11" s="102"/>
      <c r="E11" s="102"/>
      <c r="F11" s="103"/>
    </row>
    <row r="12" spans="1:7" s="27" customFormat="1" ht="185.25">
      <c r="A12" s="80" t="s">
        <v>16</v>
      </c>
      <c r="B12" s="65" t="s">
        <v>62</v>
      </c>
      <c r="C12" s="210"/>
      <c r="D12" s="32"/>
      <c r="E12" s="209"/>
      <c r="F12" s="208"/>
    </row>
    <row r="13" spans="1:7" s="27" customFormat="1" ht="42.75">
      <c r="A13" s="39"/>
      <c r="B13" s="65" t="s">
        <v>17</v>
      </c>
      <c r="C13" s="81"/>
      <c r="D13" s="32"/>
      <c r="E13" s="32"/>
      <c r="F13" s="33"/>
    </row>
    <row r="14" spans="1:7" s="27" customFormat="1">
      <c r="A14" s="39"/>
      <c r="B14" s="65" t="s">
        <v>18</v>
      </c>
      <c r="C14" s="77" t="s">
        <v>19</v>
      </c>
      <c r="D14" s="76">
        <v>510</v>
      </c>
      <c r="E14" s="283"/>
      <c r="F14" s="79">
        <f>D14*E14</f>
        <v>0</v>
      </c>
    </row>
    <row r="15" spans="1:7" s="27" customFormat="1">
      <c r="A15" s="39"/>
      <c r="B15" s="65"/>
      <c r="C15" s="77"/>
      <c r="D15" s="76"/>
      <c r="E15" s="35"/>
      <c r="F15" s="79"/>
    </row>
    <row r="16" spans="1:7" s="27" customFormat="1" ht="57">
      <c r="A16" s="39" t="s">
        <v>89</v>
      </c>
      <c r="B16" s="207" t="s">
        <v>241</v>
      </c>
      <c r="C16" s="77"/>
      <c r="D16" s="76"/>
      <c r="E16" s="35"/>
      <c r="F16" s="79"/>
    </row>
    <row r="17" spans="1:6" s="27" customFormat="1" ht="18.75">
      <c r="A17" s="37"/>
      <c r="B17" s="70" t="s">
        <v>118</v>
      </c>
      <c r="C17" s="77" t="s">
        <v>1</v>
      </c>
      <c r="D17" s="76">
        <v>2</v>
      </c>
      <c r="E17" s="283"/>
      <c r="F17" s="79">
        <f>D17*E17</f>
        <v>0</v>
      </c>
    </row>
    <row r="18" spans="1:6" s="27" customFormat="1" ht="18.75">
      <c r="A18" s="37"/>
      <c r="B18" s="70" t="s">
        <v>58</v>
      </c>
      <c r="C18" s="77" t="s">
        <v>1</v>
      </c>
      <c r="D18" s="76">
        <v>1</v>
      </c>
      <c r="E18" s="283"/>
      <c r="F18" s="79">
        <f>D18*E18</f>
        <v>0</v>
      </c>
    </row>
    <row r="19" spans="1:6" s="27" customFormat="1" ht="18.75">
      <c r="A19" s="37"/>
      <c r="B19" s="70" t="s">
        <v>195</v>
      </c>
      <c r="C19" s="77" t="s">
        <v>1</v>
      </c>
      <c r="D19" s="76">
        <v>1</v>
      </c>
      <c r="E19" s="283"/>
      <c r="F19" s="79">
        <f>D19*E19</f>
        <v>0</v>
      </c>
    </row>
    <row r="20" spans="1:6" s="27" customFormat="1" ht="18.75">
      <c r="A20" s="37"/>
      <c r="B20" s="70" t="s">
        <v>133</v>
      </c>
      <c r="C20" s="77" t="s">
        <v>1</v>
      </c>
      <c r="D20" s="76">
        <v>1</v>
      </c>
      <c r="E20" s="283"/>
      <c r="F20" s="79">
        <f>D20*E20</f>
        <v>0</v>
      </c>
    </row>
    <row r="21" spans="1:6" s="27" customFormat="1" ht="18.75">
      <c r="A21" s="37"/>
      <c r="B21" s="70"/>
      <c r="C21" s="77"/>
      <c r="D21" s="76"/>
      <c r="E21" s="35"/>
      <c r="F21" s="79">
        <f>D21*E21</f>
        <v>0</v>
      </c>
    </row>
    <row r="22" spans="1:6" s="1" customFormat="1" ht="57">
      <c r="A22" s="39" t="s">
        <v>206</v>
      </c>
      <c r="B22" s="65" t="s">
        <v>196</v>
      </c>
      <c r="C22" s="77"/>
      <c r="D22" s="76"/>
      <c r="E22" s="35"/>
      <c r="F22" s="79"/>
    </row>
    <row r="23" spans="1:6" s="1" customFormat="1">
      <c r="A23" s="39"/>
      <c r="B23" s="65" t="s">
        <v>57</v>
      </c>
      <c r="C23" s="77"/>
      <c r="D23" s="76"/>
      <c r="E23" s="35"/>
      <c r="F23" s="79"/>
    </row>
    <row r="24" spans="1:6" s="1" customFormat="1">
      <c r="A24" s="39"/>
      <c r="B24" s="65" t="s">
        <v>74</v>
      </c>
      <c r="C24" s="77" t="s">
        <v>3</v>
      </c>
      <c r="D24" s="76">
        <v>32</v>
      </c>
      <c r="E24" s="283"/>
      <c r="F24" s="79">
        <f>D24*E24</f>
        <v>0</v>
      </c>
    </row>
    <row r="25" spans="1:6" s="1" customFormat="1">
      <c r="A25" s="39"/>
      <c r="B25" s="34"/>
      <c r="C25" s="77"/>
      <c r="D25" s="76"/>
      <c r="E25" s="35"/>
      <c r="F25" s="79"/>
    </row>
    <row r="26" spans="1:6" s="1" customFormat="1" ht="42.75">
      <c r="A26" s="39" t="s">
        <v>207</v>
      </c>
      <c r="B26" s="70" t="s">
        <v>197</v>
      </c>
      <c r="C26" s="77"/>
      <c r="D26" s="76"/>
      <c r="E26" s="35"/>
      <c r="F26" s="79"/>
    </row>
    <row r="27" spans="1:6" s="1" customFormat="1">
      <c r="A27" s="39"/>
      <c r="B27" s="65" t="s">
        <v>57</v>
      </c>
      <c r="C27" s="77"/>
      <c r="D27" s="76"/>
      <c r="E27" s="35"/>
      <c r="F27" s="79">
        <f>D27*E27</f>
        <v>0</v>
      </c>
    </row>
    <row r="28" spans="1:6" s="1" customFormat="1">
      <c r="A28" s="39"/>
      <c r="B28" s="65" t="s">
        <v>20</v>
      </c>
      <c r="C28" s="77" t="s">
        <v>3</v>
      </c>
      <c r="D28" s="76">
        <v>42</v>
      </c>
      <c r="E28" s="283"/>
      <c r="F28" s="79">
        <f>D28*E28</f>
        <v>0</v>
      </c>
    </row>
    <row r="29" spans="1:6" s="1" customFormat="1">
      <c r="A29" s="39"/>
      <c r="B29" s="65"/>
      <c r="C29" s="77"/>
      <c r="D29" s="76"/>
      <c r="E29" s="35"/>
      <c r="F29" s="79"/>
    </row>
    <row r="30" spans="1:6" s="1" customFormat="1" ht="128.25">
      <c r="A30" s="237" t="s">
        <v>208</v>
      </c>
      <c r="B30" s="238" t="s">
        <v>262</v>
      </c>
      <c r="C30" s="239"/>
      <c r="D30" s="175"/>
      <c r="E30" s="240"/>
      <c r="F30" s="241"/>
    </row>
    <row r="31" spans="1:6" s="1" customFormat="1">
      <c r="A31" s="237"/>
      <c r="B31" s="238" t="s">
        <v>109</v>
      </c>
      <c r="C31" s="239" t="s">
        <v>19</v>
      </c>
      <c r="D31" s="76">
        <v>340</v>
      </c>
      <c r="E31" s="283"/>
      <c r="F31" s="79">
        <f>D31*E31</f>
        <v>0</v>
      </c>
    </row>
    <row r="32" spans="1:6" s="1" customFormat="1">
      <c r="A32" s="39"/>
      <c r="B32" s="34"/>
      <c r="C32" s="77"/>
      <c r="D32" s="76"/>
      <c r="E32" s="35"/>
      <c r="F32" s="79"/>
    </row>
    <row r="33" spans="1:6" s="1" customFormat="1" ht="42.75">
      <c r="A33" s="237" t="s">
        <v>90</v>
      </c>
      <c r="B33" s="65" t="s">
        <v>258</v>
      </c>
      <c r="C33" s="239"/>
      <c r="D33" s="175"/>
      <c r="E33" s="240"/>
      <c r="F33" s="241"/>
    </row>
    <row r="34" spans="1:6" s="1" customFormat="1">
      <c r="A34" s="237"/>
      <c r="B34" s="65" t="s">
        <v>57</v>
      </c>
      <c r="C34" s="239"/>
      <c r="D34" s="175"/>
      <c r="E34" s="240"/>
      <c r="F34" s="241"/>
    </row>
    <row r="35" spans="1:6" s="1" customFormat="1">
      <c r="A35" s="237"/>
      <c r="B35" s="238" t="s">
        <v>122</v>
      </c>
      <c r="C35" s="239" t="s">
        <v>3</v>
      </c>
      <c r="D35" s="76">
        <v>8</v>
      </c>
      <c r="E35" s="261"/>
      <c r="F35" s="241">
        <f>D35*E35</f>
        <v>0</v>
      </c>
    </row>
    <row r="36" spans="1:6" s="1" customFormat="1">
      <c r="A36" s="39"/>
      <c r="B36" s="70"/>
      <c r="C36" s="77"/>
      <c r="D36" s="76"/>
      <c r="E36" s="35"/>
      <c r="F36" s="79"/>
    </row>
    <row r="37" spans="1:6" s="1" customFormat="1">
      <c r="A37" s="216" t="s">
        <v>21</v>
      </c>
      <c r="B37" s="217" t="s">
        <v>119</v>
      </c>
      <c r="C37" s="220"/>
      <c r="D37" s="206"/>
      <c r="E37" s="215"/>
      <c r="F37" s="221"/>
    </row>
    <row r="38" spans="1:6" s="1" customFormat="1" ht="28.5">
      <c r="A38" s="216"/>
      <c r="B38" s="217" t="s">
        <v>219</v>
      </c>
      <c r="C38" s="220"/>
      <c r="D38" s="206"/>
      <c r="E38" s="215"/>
      <c r="F38" s="221"/>
    </row>
    <row r="39" spans="1:6" s="1" customFormat="1">
      <c r="A39" s="216"/>
      <c r="B39" s="218" t="s">
        <v>120</v>
      </c>
      <c r="C39" s="220" t="s">
        <v>19</v>
      </c>
      <c r="D39" s="76">
        <v>47</v>
      </c>
      <c r="E39" s="261"/>
      <c r="F39" s="241">
        <f>D39*E39</f>
        <v>0</v>
      </c>
    </row>
    <row r="40" spans="1:6" s="1" customFormat="1">
      <c r="A40" s="216"/>
      <c r="B40" s="218"/>
      <c r="C40" s="220"/>
      <c r="D40" s="76"/>
      <c r="E40" s="261"/>
      <c r="F40" s="241"/>
    </row>
    <row r="41" spans="1:6" s="1" customFormat="1" ht="114">
      <c r="A41" s="237" t="s">
        <v>209</v>
      </c>
      <c r="B41" s="244" t="s">
        <v>239</v>
      </c>
      <c r="C41" s="239" t="s">
        <v>2</v>
      </c>
      <c r="D41" s="205">
        <v>1</v>
      </c>
      <c r="E41" s="204"/>
      <c r="F41" s="243">
        <f>D41*E41</f>
        <v>0</v>
      </c>
    </row>
    <row r="42" spans="1:6" s="1" customFormat="1">
      <c r="A42" s="216"/>
      <c r="B42" s="218"/>
      <c r="C42" s="220"/>
      <c r="D42" s="76"/>
      <c r="E42" s="261"/>
      <c r="F42" s="241"/>
    </row>
    <row r="43" spans="1:6" s="1" customFormat="1" ht="256.5">
      <c r="A43" s="39" t="s">
        <v>91</v>
      </c>
      <c r="B43" s="276" t="s">
        <v>261</v>
      </c>
      <c r="C43" s="77" t="s">
        <v>2</v>
      </c>
      <c r="D43" s="73">
        <v>1</v>
      </c>
      <c r="E43" s="283"/>
      <c r="F43" s="79">
        <f>D43*E43</f>
        <v>0</v>
      </c>
    </row>
    <row r="44" spans="1:6" s="1" customFormat="1" ht="15.75" thickBot="1">
      <c r="A44" s="139"/>
      <c r="B44" s="153"/>
      <c r="C44" s="136"/>
      <c r="D44" s="154"/>
      <c r="E44" s="151"/>
      <c r="F44" s="155"/>
    </row>
    <row r="45" spans="1:6" s="27" customFormat="1" ht="19.5" thickTop="1">
      <c r="A45" s="37"/>
      <c r="B45" s="132" t="s">
        <v>23</v>
      </c>
      <c r="C45" s="133"/>
      <c r="D45" s="44"/>
      <c r="E45" s="58" t="s">
        <v>0</v>
      </c>
      <c r="F45" s="86">
        <f>SUM(F14:F43)</f>
        <v>0</v>
      </c>
    </row>
    <row r="46" spans="1:6" s="27" customFormat="1" ht="18.75">
      <c r="A46" s="37"/>
      <c r="B46" s="81"/>
      <c r="C46" s="133"/>
      <c r="D46" s="44"/>
      <c r="E46" s="32"/>
      <c r="F46" s="33"/>
    </row>
    <row r="47" spans="1:6" s="27" customFormat="1" ht="16.5" thickBot="1">
      <c r="A47" s="99" t="s">
        <v>24</v>
      </c>
      <c r="B47" s="100" t="s">
        <v>25</v>
      </c>
      <c r="C47" s="99"/>
      <c r="D47" s="101"/>
      <c r="E47" s="101"/>
      <c r="F47" s="100"/>
    </row>
    <row r="48" spans="1:6" s="27" customFormat="1" ht="16.5" thickBot="1">
      <c r="A48" s="129"/>
      <c r="B48" s="130"/>
      <c r="C48" s="131"/>
      <c r="D48" s="102"/>
      <c r="E48" s="102"/>
      <c r="F48" s="103"/>
    </row>
    <row r="49" spans="1:6" s="27" customFormat="1">
      <c r="A49" s="203"/>
      <c r="B49" s="180"/>
      <c r="C49" s="77"/>
      <c r="D49" s="73"/>
      <c r="E49" s="35"/>
      <c r="F49" s="79"/>
    </row>
    <row r="50" spans="1:6" s="27" customFormat="1" ht="42.75">
      <c r="A50" s="39" t="s">
        <v>26</v>
      </c>
      <c r="B50" s="65" t="s">
        <v>263</v>
      </c>
      <c r="C50" s="77"/>
      <c r="D50" s="35"/>
      <c r="E50" s="35"/>
      <c r="F50" s="36">
        <f>D50*E50</f>
        <v>0</v>
      </c>
    </row>
    <row r="51" spans="1:6" s="27" customFormat="1" ht="28.5">
      <c r="A51" s="39"/>
      <c r="B51" s="65" t="s">
        <v>121</v>
      </c>
      <c r="C51" s="77"/>
      <c r="D51" s="73"/>
      <c r="E51" s="35"/>
      <c r="F51" s="36"/>
    </row>
    <row r="52" spans="1:6" s="27" customFormat="1">
      <c r="A52" s="39"/>
      <c r="B52" s="180" t="s">
        <v>59</v>
      </c>
      <c r="C52" s="77" t="s">
        <v>22</v>
      </c>
      <c r="D52" s="73">
        <v>20</v>
      </c>
      <c r="E52" s="283"/>
      <c r="F52" s="79">
        <f>D52*E52</f>
        <v>0</v>
      </c>
    </row>
    <row r="53" spans="1:6" s="27" customFormat="1">
      <c r="A53" s="39"/>
      <c r="B53" s="180"/>
      <c r="C53" s="77"/>
      <c r="D53" s="73"/>
      <c r="E53" s="35"/>
      <c r="F53" s="79"/>
    </row>
    <row r="54" spans="1:6" s="27" customFormat="1" ht="42.75">
      <c r="A54" s="39" t="s">
        <v>252</v>
      </c>
      <c r="B54" s="65" t="s">
        <v>255</v>
      </c>
      <c r="C54" s="78"/>
      <c r="D54" s="73" t="s">
        <v>123</v>
      </c>
      <c r="E54" s="35"/>
      <c r="F54" s="79"/>
    </row>
    <row r="55" spans="1:6" s="27" customFormat="1" ht="18.75">
      <c r="A55" s="37"/>
      <c r="B55" s="65" t="s">
        <v>63</v>
      </c>
      <c r="C55" s="77" t="s">
        <v>22</v>
      </c>
      <c r="D55" s="73">
        <v>20</v>
      </c>
      <c r="E55" s="283"/>
      <c r="F55" s="79">
        <f>D55*E55</f>
        <v>0</v>
      </c>
    </row>
    <row r="56" spans="1:6" s="27" customFormat="1" ht="18.75">
      <c r="A56" s="37"/>
      <c r="B56" s="65"/>
      <c r="C56" s="77"/>
      <c r="D56" s="73"/>
      <c r="E56" s="35"/>
      <c r="F56" s="79"/>
    </row>
    <row r="57" spans="1:6" s="27" customFormat="1" ht="28.5">
      <c r="A57" s="39" t="s">
        <v>253</v>
      </c>
      <c r="B57" s="65" t="s">
        <v>254</v>
      </c>
      <c r="C57" s="78"/>
      <c r="D57" s="73"/>
      <c r="E57" s="35"/>
      <c r="F57" s="79"/>
    </row>
    <row r="58" spans="1:6" s="27" customFormat="1" ht="18.75">
      <c r="A58" s="37"/>
      <c r="B58" s="65" t="s">
        <v>60</v>
      </c>
      <c r="C58" s="77" t="s">
        <v>19</v>
      </c>
      <c r="D58" s="73">
        <v>55</v>
      </c>
      <c r="E58" s="283"/>
      <c r="F58" s="79">
        <f>D58*E58</f>
        <v>0</v>
      </c>
    </row>
    <row r="59" spans="1:6" s="27" customFormat="1" ht="18.75">
      <c r="A59" s="37"/>
      <c r="B59" s="65"/>
      <c r="C59" s="77"/>
      <c r="D59" s="73"/>
      <c r="E59" s="35"/>
      <c r="F59" s="79"/>
    </row>
    <row r="60" spans="1:6" s="27" customFormat="1" ht="57">
      <c r="A60" s="277" t="s">
        <v>257</v>
      </c>
      <c r="B60" s="278" t="s">
        <v>256</v>
      </c>
      <c r="C60" s="266"/>
      <c r="D60" s="265"/>
      <c r="E60" s="280"/>
      <c r="F60" s="281"/>
    </row>
    <row r="61" spans="1:6" s="27" customFormat="1" ht="18.75">
      <c r="A61" s="282"/>
      <c r="B61" s="278" t="s">
        <v>60</v>
      </c>
      <c r="C61" s="279" t="s">
        <v>19</v>
      </c>
      <c r="D61" s="265">
        <v>20</v>
      </c>
      <c r="E61" s="261"/>
      <c r="F61" s="281">
        <f>D61*E61</f>
        <v>0</v>
      </c>
    </row>
    <row r="62" spans="1:6" s="27" customFormat="1" ht="19.5" thickBot="1">
      <c r="A62" s="40"/>
      <c r="B62" s="134"/>
      <c r="C62" s="135"/>
      <c r="D62" s="41"/>
      <c r="E62" s="42"/>
      <c r="F62" s="43"/>
    </row>
    <row r="63" spans="1:6" s="27" customFormat="1" ht="19.5" thickTop="1">
      <c r="A63" s="37"/>
      <c r="B63" s="132" t="str">
        <f>B47</f>
        <v>ZEMLJANI RADOVI</v>
      </c>
      <c r="C63" s="133"/>
      <c r="D63" s="44"/>
      <c r="E63" s="58" t="s">
        <v>0</v>
      </c>
      <c r="F63" s="86">
        <f>SUM(F49:F62)</f>
        <v>0</v>
      </c>
    </row>
    <row r="64" spans="1:6" s="27" customFormat="1" ht="18.75">
      <c r="A64" s="37"/>
      <c r="B64" s="81"/>
      <c r="C64" s="133"/>
      <c r="D64" s="44"/>
      <c r="E64" s="32"/>
      <c r="F64" s="33"/>
    </row>
    <row r="65" spans="1:6" s="27" customFormat="1" ht="16.5" thickBot="1">
      <c r="A65" s="99" t="s">
        <v>27</v>
      </c>
      <c r="B65" s="100" t="s">
        <v>29</v>
      </c>
      <c r="C65" s="99"/>
      <c r="D65" s="101"/>
      <c r="E65" s="101"/>
      <c r="F65" s="100"/>
    </row>
    <row r="66" spans="1:6" s="27" customFormat="1" ht="16.5" thickBot="1">
      <c r="A66" s="129"/>
      <c r="B66" s="130"/>
      <c r="C66" s="131"/>
      <c r="D66" s="102"/>
      <c r="E66" s="102"/>
      <c r="F66" s="103"/>
    </row>
    <row r="67" spans="1:6" s="27" customFormat="1" ht="15.75">
      <c r="A67" s="137"/>
      <c r="B67" s="83"/>
      <c r="C67" s="138"/>
      <c r="D67" s="82"/>
      <c r="E67" s="82"/>
      <c r="F67" s="83"/>
    </row>
    <row r="68" spans="1:6" s="27" customFormat="1" ht="142.5">
      <c r="A68" s="39" t="s">
        <v>210</v>
      </c>
      <c r="B68" s="262" t="s">
        <v>251</v>
      </c>
      <c r="C68" s="77"/>
      <c r="D68" s="76"/>
      <c r="E68" s="35"/>
      <c r="F68" s="79"/>
    </row>
    <row r="69" spans="1:6" s="27" customFormat="1" ht="18.75">
      <c r="A69" s="37"/>
      <c r="B69" s="202" t="s">
        <v>250</v>
      </c>
      <c r="C69" s="77" t="s">
        <v>19</v>
      </c>
      <c r="D69" s="76">
        <v>386</v>
      </c>
      <c r="E69" s="283"/>
      <c r="F69" s="79">
        <f>D69*E69</f>
        <v>0</v>
      </c>
    </row>
    <row r="70" spans="1:6" s="27" customFormat="1" ht="15.75" thickBot="1">
      <c r="A70" s="139"/>
      <c r="B70" s="104"/>
      <c r="C70" s="139"/>
      <c r="D70" s="42"/>
      <c r="E70" s="42"/>
      <c r="F70" s="43"/>
    </row>
    <row r="71" spans="1:6" s="27" customFormat="1" ht="19.5" thickTop="1">
      <c r="A71" s="37"/>
      <c r="B71" s="132" t="s">
        <v>29</v>
      </c>
      <c r="C71" s="133"/>
      <c r="D71" s="32"/>
      <c r="E71" s="58" t="s">
        <v>0</v>
      </c>
      <c r="F71" s="86">
        <f>SUM(F68:F70)</f>
        <v>0</v>
      </c>
    </row>
    <row r="72" spans="1:6" s="27" customFormat="1" ht="18.75">
      <c r="A72" s="37"/>
      <c r="B72" s="81"/>
      <c r="C72" s="133"/>
      <c r="D72" s="44"/>
      <c r="E72" s="32"/>
      <c r="F72" s="33"/>
    </row>
    <row r="73" spans="1:6" s="27" customFormat="1" ht="16.5" thickBot="1">
      <c r="A73" s="99" t="s">
        <v>28</v>
      </c>
      <c r="B73" s="100" t="s">
        <v>32</v>
      </c>
      <c r="C73" s="99"/>
      <c r="D73" s="101"/>
      <c r="E73" s="101"/>
      <c r="F73" s="100"/>
    </row>
    <row r="74" spans="1:6" s="27" customFormat="1" ht="16.5" thickBot="1">
      <c r="A74" s="129"/>
      <c r="B74" s="130"/>
      <c r="C74" s="131"/>
      <c r="D74" s="102"/>
      <c r="E74" s="102"/>
      <c r="F74" s="103"/>
    </row>
    <row r="75" spans="1:6" s="27" customFormat="1" ht="12.75">
      <c r="A75" s="68"/>
      <c r="B75" s="68"/>
      <c r="C75" s="68"/>
      <c r="D75" s="68"/>
      <c r="E75" s="68"/>
      <c r="F75" s="68"/>
    </row>
    <row r="76" spans="1:6" customFormat="1" ht="57">
      <c r="A76" s="191" t="s">
        <v>30</v>
      </c>
      <c r="B76" s="181" t="s">
        <v>124</v>
      </c>
      <c r="C76" s="191"/>
      <c r="D76" s="201"/>
      <c r="E76" s="200"/>
      <c r="F76" s="192"/>
    </row>
    <row r="77" spans="1:6" customFormat="1" ht="28.5">
      <c r="A77" s="191"/>
      <c r="B77" s="181" t="s">
        <v>33</v>
      </c>
      <c r="C77" s="191"/>
      <c r="D77" s="201"/>
      <c r="E77" s="200"/>
      <c r="F77" s="192"/>
    </row>
    <row r="78" spans="1:6" customFormat="1" ht="42.75">
      <c r="A78" s="182"/>
      <c r="B78" s="181" t="s">
        <v>242</v>
      </c>
      <c r="C78" s="191"/>
      <c r="D78" s="201"/>
      <c r="E78" s="200"/>
      <c r="F78" s="192"/>
    </row>
    <row r="79" spans="1:6" customFormat="1" ht="114.75">
      <c r="A79" s="182"/>
      <c r="B79" s="181" t="s">
        <v>125</v>
      </c>
      <c r="C79" s="191"/>
      <c r="D79" s="201"/>
      <c r="E79" s="200"/>
      <c r="F79" s="192"/>
    </row>
    <row r="80" spans="1:6" customFormat="1" ht="57">
      <c r="A80" s="182"/>
      <c r="B80" s="181" t="s">
        <v>66</v>
      </c>
      <c r="C80" s="191"/>
      <c r="D80" s="201"/>
      <c r="E80" s="200"/>
      <c r="F80" s="192"/>
    </row>
    <row r="81" spans="1:6" customFormat="1" ht="71.25">
      <c r="A81" s="191"/>
      <c r="B81" s="181" t="s">
        <v>64</v>
      </c>
      <c r="C81" s="191"/>
      <c r="D81" s="201"/>
      <c r="E81" s="200"/>
      <c r="F81" s="192"/>
    </row>
    <row r="82" spans="1:6" customFormat="1" ht="57">
      <c r="A82" s="182"/>
      <c r="B82" s="181" t="s">
        <v>126</v>
      </c>
      <c r="C82" s="191"/>
      <c r="D82" s="201"/>
      <c r="E82" s="200"/>
      <c r="F82" s="192"/>
    </row>
    <row r="83" spans="1:6" customFormat="1" ht="57">
      <c r="A83" s="182"/>
      <c r="B83" s="181" t="s">
        <v>34</v>
      </c>
      <c r="C83" s="191"/>
      <c r="D83" s="201"/>
      <c r="E83" s="200"/>
      <c r="F83" s="192"/>
    </row>
    <row r="84" spans="1:6" customFormat="1" ht="142.5">
      <c r="A84" s="182"/>
      <c r="B84" s="181" t="s">
        <v>127</v>
      </c>
      <c r="C84" s="191"/>
      <c r="D84" s="201"/>
      <c r="E84" s="200"/>
      <c r="F84" s="192"/>
    </row>
    <row r="85" spans="1:6" customFormat="1" ht="199.5">
      <c r="A85" s="182"/>
      <c r="B85" s="181" t="s">
        <v>243</v>
      </c>
      <c r="C85" s="191"/>
      <c r="D85" s="201"/>
      <c r="E85" s="200"/>
      <c r="F85" s="192"/>
    </row>
    <row r="86" spans="1:6" customFormat="1" ht="174">
      <c r="A86" s="182"/>
      <c r="B86" s="183" t="s">
        <v>128</v>
      </c>
      <c r="C86" s="191"/>
      <c r="D86" s="201"/>
      <c r="E86" s="200"/>
      <c r="F86" s="192"/>
    </row>
    <row r="87" spans="1:6" customFormat="1" ht="213.75">
      <c r="A87" s="182"/>
      <c r="B87" s="183" t="s">
        <v>129</v>
      </c>
      <c r="C87" s="191"/>
      <c r="D87" s="201"/>
      <c r="E87" s="200"/>
      <c r="F87" s="192"/>
    </row>
    <row r="88" spans="1:6" customFormat="1" ht="90">
      <c r="A88" s="182"/>
      <c r="B88" s="184" t="s">
        <v>130</v>
      </c>
      <c r="C88" s="191"/>
      <c r="D88" s="201"/>
      <c r="E88" s="185"/>
      <c r="F88" s="192"/>
    </row>
    <row r="89" spans="1:6" customFormat="1" ht="157.5">
      <c r="A89" s="191" t="s">
        <v>112</v>
      </c>
      <c r="B89" s="186" t="s">
        <v>143</v>
      </c>
      <c r="C89" s="199"/>
      <c r="D89" s="187"/>
      <c r="E89" s="187"/>
      <c r="F89" s="187"/>
    </row>
    <row r="90" spans="1:6" customFormat="1" ht="172.5">
      <c r="A90" s="191" t="s">
        <v>198</v>
      </c>
      <c r="B90" s="188" t="s">
        <v>132</v>
      </c>
      <c r="C90" s="199"/>
      <c r="D90" s="187"/>
      <c r="E90" s="187"/>
      <c r="F90" s="187"/>
    </row>
    <row r="91" spans="1:6" customFormat="1" ht="14.25">
      <c r="A91" s="191"/>
      <c r="B91" s="188"/>
      <c r="C91" s="199"/>
      <c r="D91" s="187"/>
      <c r="E91" s="187"/>
      <c r="F91" s="187"/>
    </row>
    <row r="92" spans="1:6" customFormat="1">
      <c r="A92" s="191"/>
      <c r="B92" s="188" t="s">
        <v>144</v>
      </c>
      <c r="C92" s="199" t="s">
        <v>19</v>
      </c>
      <c r="D92" s="76">
        <v>380</v>
      </c>
      <c r="E92" s="261"/>
      <c r="F92" s="241">
        <f t="shared" ref="F92:F94" si="0">D92*E92</f>
        <v>0</v>
      </c>
    </row>
    <row r="93" spans="1:6" customFormat="1">
      <c r="A93" s="189"/>
      <c r="B93" s="188" t="s">
        <v>199</v>
      </c>
      <c r="C93" s="199" t="s">
        <v>19</v>
      </c>
      <c r="D93" s="76">
        <v>21</v>
      </c>
      <c r="E93" s="261"/>
      <c r="F93" s="241">
        <f t="shared" si="0"/>
        <v>0</v>
      </c>
    </row>
    <row r="94" spans="1:6" customFormat="1" ht="29.25">
      <c r="A94" s="189"/>
      <c r="B94" s="188" t="s">
        <v>131</v>
      </c>
      <c r="C94" s="199" t="s">
        <v>19</v>
      </c>
      <c r="D94" s="76">
        <v>409</v>
      </c>
      <c r="E94" s="261"/>
      <c r="F94" s="241">
        <f t="shared" si="0"/>
        <v>0</v>
      </c>
    </row>
    <row r="95" spans="1:6" s="27" customFormat="1" ht="16.5" thickBot="1">
      <c r="A95" s="140"/>
      <c r="B95" s="49"/>
      <c r="C95" s="141"/>
      <c r="D95" s="48"/>
      <c r="E95" s="48"/>
      <c r="F95" s="49"/>
    </row>
    <row r="96" spans="1:6" s="27" customFormat="1" ht="19.5" thickTop="1">
      <c r="A96" s="37"/>
      <c r="B96" s="132" t="s">
        <v>35</v>
      </c>
      <c r="C96" s="133"/>
      <c r="D96" s="44"/>
      <c r="E96" s="58" t="s">
        <v>0</v>
      </c>
      <c r="F96" s="86">
        <f>SUM(F90:F95)</f>
        <v>0</v>
      </c>
    </row>
    <row r="97" spans="1:6" s="27" customFormat="1" ht="18.75">
      <c r="A97" s="37"/>
      <c r="B97" s="81"/>
      <c r="C97" s="133"/>
      <c r="D97" s="44"/>
      <c r="E97" s="32"/>
      <c r="F97" s="33"/>
    </row>
    <row r="98" spans="1:6" s="27" customFormat="1" ht="16.5" thickBot="1">
      <c r="A98" s="99" t="s">
        <v>31</v>
      </c>
      <c r="B98" s="100" t="s">
        <v>37</v>
      </c>
      <c r="C98" s="99"/>
      <c r="D98" s="101"/>
      <c r="E98" s="101"/>
      <c r="F98" s="100"/>
    </row>
    <row r="99" spans="1:6" s="27" customFormat="1" ht="16.5" thickBot="1">
      <c r="A99" s="129"/>
      <c r="B99" s="130"/>
      <c r="C99" s="131"/>
      <c r="D99" s="102"/>
      <c r="E99" s="102"/>
      <c r="F99" s="103"/>
    </row>
    <row r="100" spans="1:6" s="27" customFormat="1" ht="18.75">
      <c r="A100" s="37"/>
      <c r="B100" s="47"/>
      <c r="C100" s="77"/>
      <c r="D100" s="32"/>
      <c r="E100" s="32"/>
      <c r="F100" s="33"/>
    </row>
    <row r="101" spans="1:6" customFormat="1">
      <c r="A101" s="237" t="s">
        <v>211</v>
      </c>
      <c r="B101" s="190" t="s">
        <v>134</v>
      </c>
      <c r="C101" s="191"/>
      <c r="D101" s="76"/>
      <c r="E101" s="240"/>
      <c r="F101" s="192"/>
    </row>
    <row r="102" spans="1:6" customFormat="1" ht="85.5">
      <c r="A102" s="260"/>
      <c r="B102" s="177" t="s">
        <v>137</v>
      </c>
      <c r="C102" s="187"/>
      <c r="D102" s="76"/>
      <c r="E102" s="240"/>
      <c r="F102" s="187"/>
    </row>
    <row r="103" spans="1:6" customFormat="1" ht="18.75">
      <c r="A103" s="260"/>
      <c r="B103" s="177" t="s">
        <v>135</v>
      </c>
      <c r="C103" s="239"/>
      <c r="D103" s="76"/>
      <c r="E103" s="240"/>
      <c r="F103" s="241"/>
    </row>
    <row r="104" spans="1:6" customFormat="1" ht="18.75">
      <c r="A104" s="260"/>
      <c r="B104" s="190" t="s">
        <v>136</v>
      </c>
      <c r="C104" s="239" t="s">
        <v>19</v>
      </c>
      <c r="D104" s="76">
        <v>340</v>
      </c>
      <c r="E104" s="261"/>
      <c r="F104" s="241">
        <f>E104*D104</f>
        <v>0</v>
      </c>
    </row>
    <row r="105" spans="1:6" customFormat="1" ht="12.75">
      <c r="A105" s="75"/>
      <c r="B105" s="75"/>
      <c r="C105" s="75"/>
      <c r="D105" s="75"/>
      <c r="E105" s="75"/>
      <c r="F105" s="75"/>
    </row>
    <row r="106" spans="1:6" s="27" customFormat="1" ht="28.5">
      <c r="A106" s="198" t="s">
        <v>260</v>
      </c>
      <c r="B106" s="87" t="s">
        <v>186</v>
      </c>
      <c r="C106" s="198"/>
      <c r="D106" s="197"/>
      <c r="E106" s="197"/>
      <c r="F106" s="196"/>
    </row>
    <row r="107" spans="1:6" s="27" customFormat="1" ht="28.5">
      <c r="A107" s="198"/>
      <c r="B107" s="87" t="s">
        <v>92</v>
      </c>
      <c r="C107" s="198"/>
      <c r="D107" s="197"/>
      <c r="E107" s="197"/>
      <c r="F107" s="196"/>
    </row>
    <row r="108" spans="1:6" s="27" customFormat="1" ht="42.75">
      <c r="A108" s="198"/>
      <c r="B108" s="87" t="s">
        <v>93</v>
      </c>
      <c r="C108" s="198"/>
      <c r="D108" s="197"/>
      <c r="E108" s="197"/>
      <c r="F108" s="196"/>
    </row>
    <row r="109" spans="1:6" s="27" customFormat="1" ht="42.75">
      <c r="A109" s="198"/>
      <c r="B109" s="87" t="s">
        <v>94</v>
      </c>
      <c r="C109" s="198"/>
      <c r="D109" s="197"/>
      <c r="E109" s="197"/>
      <c r="F109" s="196"/>
    </row>
    <row r="110" spans="1:6" s="27" customFormat="1" ht="28.5">
      <c r="A110" s="198"/>
      <c r="B110" s="87" t="s">
        <v>47</v>
      </c>
      <c r="C110" s="198"/>
      <c r="D110" s="197"/>
      <c r="E110" s="197"/>
      <c r="F110" s="196"/>
    </row>
    <row r="111" spans="1:6" s="27" customFormat="1">
      <c r="A111" s="198"/>
      <c r="B111" s="87" t="s">
        <v>95</v>
      </c>
      <c r="C111" s="84"/>
      <c r="D111" s="197"/>
      <c r="E111" s="197"/>
      <c r="F111" s="196"/>
    </row>
    <row r="112" spans="1:6" s="27" customFormat="1" ht="16.5">
      <c r="A112" s="198"/>
      <c r="B112" s="87" t="s">
        <v>96</v>
      </c>
      <c r="C112" s="198"/>
      <c r="D112" s="197"/>
      <c r="E112" s="197"/>
      <c r="F112" s="196"/>
    </row>
    <row r="113" spans="1:6" s="27" customFormat="1">
      <c r="A113" s="198"/>
      <c r="B113" s="93" t="s">
        <v>97</v>
      </c>
      <c r="C113" s="90" t="s">
        <v>3</v>
      </c>
      <c r="D113" s="35">
        <v>23</v>
      </c>
      <c r="E113" s="283"/>
      <c r="F113" s="36">
        <f>D113*E113</f>
        <v>0</v>
      </c>
    </row>
    <row r="114" spans="1:6" s="27" customFormat="1">
      <c r="A114" s="198"/>
      <c r="B114" s="93" t="s">
        <v>49</v>
      </c>
      <c r="C114" s="77" t="s">
        <v>19</v>
      </c>
      <c r="D114" s="35">
        <v>6</v>
      </c>
      <c r="E114" s="283"/>
      <c r="F114" s="36">
        <f>D114*E114</f>
        <v>0</v>
      </c>
    </row>
    <row r="115" spans="1:6" s="27" customFormat="1" ht="19.5" thickBot="1">
      <c r="A115" s="40"/>
      <c r="B115" s="134"/>
      <c r="C115" s="135"/>
      <c r="D115" s="41"/>
      <c r="E115" s="42"/>
      <c r="F115" s="43"/>
    </row>
    <row r="116" spans="1:6" s="27" customFormat="1" ht="19.5" thickTop="1">
      <c r="A116" s="37"/>
      <c r="B116" s="132" t="s">
        <v>38</v>
      </c>
      <c r="C116" s="133"/>
      <c r="D116" s="44"/>
      <c r="E116" s="58" t="s">
        <v>0</v>
      </c>
      <c r="F116" s="86">
        <f>SUM(F101:F115)</f>
        <v>0</v>
      </c>
    </row>
    <row r="117" spans="1:6" s="27" customFormat="1" ht="18.75">
      <c r="A117" s="37"/>
      <c r="B117" s="81"/>
      <c r="C117" s="133"/>
      <c r="D117" s="44"/>
      <c r="E117" s="32"/>
      <c r="F117" s="33"/>
    </row>
    <row r="118" spans="1:6" s="27" customFormat="1" ht="16.5" thickBot="1">
      <c r="A118" s="99" t="s">
        <v>36</v>
      </c>
      <c r="B118" s="314" t="s">
        <v>236</v>
      </c>
      <c r="C118" s="314"/>
      <c r="D118" s="101"/>
      <c r="E118" s="101"/>
      <c r="F118" s="100"/>
    </row>
    <row r="119" spans="1:6" s="27" customFormat="1" ht="16.5" thickBot="1">
      <c r="A119" s="129"/>
      <c r="B119" s="130"/>
      <c r="C119" s="131"/>
      <c r="D119" s="102"/>
      <c r="E119" s="102"/>
      <c r="F119" s="103"/>
    </row>
    <row r="120" spans="1:6" s="27" customFormat="1">
      <c r="A120" s="39"/>
      <c r="B120" s="45"/>
      <c r="C120" s="39"/>
      <c r="D120" s="32"/>
      <c r="E120" s="32"/>
      <c r="F120" s="33"/>
    </row>
    <row r="121" spans="1:6" s="27" customFormat="1" ht="57">
      <c r="A121" s="268" t="s">
        <v>212</v>
      </c>
      <c r="B121" s="275" t="s">
        <v>264</v>
      </c>
      <c r="C121" s="274"/>
      <c r="D121" s="273"/>
      <c r="E121" s="272"/>
      <c r="F121" s="271"/>
    </row>
    <row r="122" spans="1:6" s="27" customFormat="1" ht="28.5">
      <c r="A122" s="269"/>
      <c r="B122" s="270" t="s">
        <v>259</v>
      </c>
      <c r="C122" s="274" t="s">
        <v>187</v>
      </c>
      <c r="D122" s="267">
        <v>9</v>
      </c>
      <c r="E122" s="284"/>
      <c r="F122" s="281">
        <f t="shared" ref="F122" si="1">D122*E122</f>
        <v>0</v>
      </c>
    </row>
    <row r="123" spans="1:6" s="27" customFormat="1">
      <c r="A123" s="39"/>
      <c r="B123" s="45"/>
      <c r="C123" s="39"/>
      <c r="D123" s="32"/>
      <c r="E123" s="32"/>
      <c r="F123" s="33"/>
    </row>
    <row r="124" spans="1:6" s="27" customFormat="1">
      <c r="A124" s="39" t="s">
        <v>213</v>
      </c>
      <c r="B124" s="65" t="s">
        <v>145</v>
      </c>
      <c r="C124" s="77"/>
      <c r="D124" s="73"/>
      <c r="E124" s="35"/>
      <c r="F124" s="79"/>
    </row>
    <row r="125" spans="1:6" s="27" customFormat="1" ht="57">
      <c r="A125" s="194"/>
      <c r="B125" s="65" t="s">
        <v>266</v>
      </c>
      <c r="C125" s="77"/>
      <c r="D125" s="73"/>
      <c r="E125" s="35"/>
      <c r="F125" s="79"/>
    </row>
    <row r="126" spans="1:6" s="27" customFormat="1" ht="71.25">
      <c r="A126" s="194"/>
      <c r="B126" s="65" t="s">
        <v>237</v>
      </c>
      <c r="C126" s="77"/>
      <c r="D126" s="73"/>
      <c r="E126" s="35"/>
      <c r="F126" s="79"/>
    </row>
    <row r="127" spans="1:6" s="27" customFormat="1" ht="42.75">
      <c r="A127" s="194"/>
      <c r="B127" s="65" t="s">
        <v>200</v>
      </c>
      <c r="C127" s="77"/>
      <c r="D127" s="73"/>
      <c r="E127" s="35"/>
      <c r="F127" s="79"/>
    </row>
    <row r="128" spans="1:6" s="27" customFormat="1" ht="71.25">
      <c r="A128" s="194"/>
      <c r="B128" s="65" t="s">
        <v>220</v>
      </c>
      <c r="C128" s="77"/>
      <c r="D128" s="73"/>
      <c r="E128" s="35"/>
      <c r="F128" s="79"/>
    </row>
    <row r="129" spans="1:6" s="27" customFormat="1" ht="99.75">
      <c r="A129" s="194"/>
      <c r="B129" s="65" t="s">
        <v>221</v>
      </c>
      <c r="C129" s="77"/>
      <c r="D129" s="73"/>
      <c r="E129" s="35"/>
      <c r="F129" s="79"/>
    </row>
    <row r="130" spans="1:6" s="27" customFormat="1" ht="85.5">
      <c r="A130" s="194"/>
      <c r="B130" s="65" t="s">
        <v>222</v>
      </c>
      <c r="C130" s="77"/>
      <c r="D130" s="73"/>
      <c r="E130" s="35"/>
      <c r="F130" s="79"/>
    </row>
    <row r="131" spans="1:6" s="27" customFormat="1" ht="71.25">
      <c r="A131" s="194"/>
      <c r="B131" s="65" t="s">
        <v>223</v>
      </c>
      <c r="C131" s="77"/>
      <c r="D131" s="73"/>
      <c r="E131" s="35"/>
      <c r="F131" s="79"/>
    </row>
    <row r="132" spans="1:6" s="27" customFormat="1" ht="71.25">
      <c r="A132" s="194"/>
      <c r="B132" s="65" t="s">
        <v>265</v>
      </c>
      <c r="C132" s="77"/>
      <c r="D132" s="73"/>
      <c r="E132" s="35"/>
      <c r="F132" s="79"/>
    </row>
    <row r="133" spans="1:6" s="27" customFormat="1" ht="71.25">
      <c r="A133" s="194"/>
      <c r="B133" s="65" t="s">
        <v>224</v>
      </c>
      <c r="C133" s="77"/>
      <c r="D133" s="73"/>
      <c r="E133" s="35"/>
      <c r="F133" s="79"/>
    </row>
    <row r="134" spans="1:6" s="27" customFormat="1" ht="85.5">
      <c r="A134" s="194"/>
      <c r="B134" s="65" t="s">
        <v>225</v>
      </c>
      <c r="C134" s="77"/>
      <c r="D134" s="73"/>
      <c r="E134" s="35"/>
      <c r="F134" s="79"/>
    </row>
    <row r="135" spans="1:6" s="27" customFormat="1" ht="128.25">
      <c r="A135" s="194"/>
      <c r="B135" s="65" t="s">
        <v>226</v>
      </c>
      <c r="C135" s="77"/>
      <c r="D135" s="73"/>
      <c r="E135" s="35"/>
      <c r="F135" s="79"/>
    </row>
    <row r="136" spans="1:6" s="27" customFormat="1" ht="114">
      <c r="A136" s="194"/>
      <c r="B136" s="65" t="s">
        <v>227</v>
      </c>
      <c r="C136" s="77"/>
      <c r="D136" s="73"/>
      <c r="E136" s="35"/>
      <c r="F136" s="79"/>
    </row>
    <row r="137" spans="1:6" s="27" customFormat="1">
      <c r="A137" s="194"/>
      <c r="B137" s="65" t="s">
        <v>201</v>
      </c>
      <c r="C137" s="77" t="s">
        <v>19</v>
      </c>
      <c r="D137" s="73">
        <v>50</v>
      </c>
      <c r="E137" s="283"/>
      <c r="F137" s="79">
        <f>E137*D137</f>
        <v>0</v>
      </c>
    </row>
    <row r="138" spans="1:6" s="27" customFormat="1">
      <c r="A138" s="194"/>
      <c r="B138" s="65"/>
      <c r="C138" s="77"/>
      <c r="D138" s="73"/>
      <c r="E138" s="35"/>
      <c r="F138" s="79"/>
    </row>
    <row r="139" spans="1:6" s="27" customFormat="1">
      <c r="A139" s="39" t="s">
        <v>214</v>
      </c>
      <c r="B139" s="65" t="s">
        <v>202</v>
      </c>
      <c r="C139" s="77"/>
      <c r="D139" s="73"/>
      <c r="E139" s="35"/>
      <c r="F139" s="79"/>
    </row>
    <row r="140" spans="1:6" s="27" customFormat="1" ht="57">
      <c r="A140" s="194"/>
      <c r="B140" s="65" t="s">
        <v>267</v>
      </c>
      <c r="C140" s="77"/>
      <c r="D140" s="73"/>
      <c r="E140" s="35"/>
      <c r="F140" s="79"/>
    </row>
    <row r="141" spans="1:6" s="27" customFormat="1" ht="57">
      <c r="A141" s="194"/>
      <c r="B141" s="65" t="s">
        <v>240</v>
      </c>
      <c r="C141" s="77"/>
      <c r="D141" s="73"/>
      <c r="E141" s="35"/>
      <c r="F141" s="79"/>
    </row>
    <row r="142" spans="1:6" s="27" customFormat="1" ht="42.75">
      <c r="A142" s="194"/>
      <c r="B142" s="65" t="s">
        <v>200</v>
      </c>
      <c r="C142" s="77"/>
      <c r="D142" s="73"/>
      <c r="E142" s="35"/>
      <c r="F142" s="79"/>
    </row>
    <row r="143" spans="1:6" s="27" customFormat="1" ht="71.25">
      <c r="A143" s="194"/>
      <c r="B143" s="65" t="s">
        <v>228</v>
      </c>
      <c r="C143" s="77"/>
      <c r="D143" s="73"/>
      <c r="E143" s="35"/>
      <c r="F143" s="79"/>
    </row>
    <row r="144" spans="1:6" s="27" customFormat="1" ht="114">
      <c r="A144" s="194"/>
      <c r="B144" s="65" t="s">
        <v>229</v>
      </c>
      <c r="C144" s="77"/>
      <c r="D144" s="73"/>
      <c r="E144" s="35"/>
      <c r="F144" s="79"/>
    </row>
    <row r="145" spans="1:6" s="27" customFormat="1" ht="114">
      <c r="A145" s="194"/>
      <c r="B145" s="65" t="s">
        <v>230</v>
      </c>
      <c r="C145" s="77"/>
      <c r="D145" s="73"/>
      <c r="E145" s="35"/>
      <c r="F145" s="79"/>
    </row>
    <row r="146" spans="1:6" s="27" customFormat="1" ht="128.25">
      <c r="A146" s="194"/>
      <c r="B146" s="65" t="s">
        <v>231</v>
      </c>
      <c r="C146" s="77"/>
      <c r="D146" s="73"/>
      <c r="E146" s="35"/>
      <c r="F146" s="79"/>
    </row>
    <row r="147" spans="1:6" s="27" customFormat="1" ht="42.75">
      <c r="A147" s="194"/>
      <c r="B147" s="65" t="s">
        <v>232</v>
      </c>
      <c r="C147" s="77"/>
      <c r="D147" s="73"/>
      <c r="E147" s="35"/>
      <c r="F147" s="79"/>
    </row>
    <row r="148" spans="1:6" s="27" customFormat="1" ht="114">
      <c r="A148" s="194"/>
      <c r="B148" s="65" t="s">
        <v>233</v>
      </c>
      <c r="C148" s="77"/>
      <c r="D148" s="73"/>
      <c r="E148" s="35"/>
      <c r="F148" s="79"/>
    </row>
    <row r="149" spans="1:6" s="27" customFormat="1" ht="128.25">
      <c r="A149" s="194"/>
      <c r="B149" s="65" t="s">
        <v>234</v>
      </c>
      <c r="C149" s="77"/>
      <c r="D149" s="73"/>
      <c r="E149" s="35"/>
      <c r="F149" s="79"/>
    </row>
    <row r="150" spans="1:6" s="27" customFormat="1">
      <c r="A150" s="194"/>
      <c r="B150" s="65" t="s">
        <v>201</v>
      </c>
      <c r="C150" s="77" t="s">
        <v>19</v>
      </c>
      <c r="D150" s="73">
        <v>90</v>
      </c>
      <c r="E150" s="283"/>
      <c r="F150" s="79">
        <f>E150*D150</f>
        <v>0</v>
      </c>
    </row>
    <row r="151" spans="1:6" s="27" customFormat="1">
      <c r="A151" s="194"/>
      <c r="B151" s="65"/>
      <c r="C151" s="77"/>
      <c r="D151" s="73"/>
      <c r="E151" s="35"/>
      <c r="F151" s="79"/>
    </row>
    <row r="152" spans="1:6" s="27" customFormat="1">
      <c r="A152" s="39" t="s">
        <v>215</v>
      </c>
      <c r="B152" s="65" t="s">
        <v>203</v>
      </c>
      <c r="C152" s="77"/>
      <c r="D152" s="73"/>
      <c r="E152" s="35"/>
      <c r="F152" s="79"/>
    </row>
    <row r="153" spans="1:6" s="27" customFormat="1" ht="42.75">
      <c r="A153" s="39"/>
      <c r="B153" s="65" t="s">
        <v>244</v>
      </c>
      <c r="C153" s="77"/>
      <c r="D153" s="73"/>
      <c r="E153" s="35"/>
      <c r="F153" s="79"/>
    </row>
    <row r="154" spans="1:6" s="27" customFormat="1" ht="71.25">
      <c r="A154" s="39"/>
      <c r="B154" s="65" t="s">
        <v>238</v>
      </c>
      <c r="C154" s="77"/>
      <c r="D154" s="73"/>
      <c r="E154" s="35"/>
      <c r="F154" s="79"/>
    </row>
    <row r="155" spans="1:6" s="27" customFormat="1">
      <c r="A155" s="39"/>
      <c r="B155" s="65" t="s">
        <v>204</v>
      </c>
      <c r="C155" s="77" t="s">
        <v>3</v>
      </c>
      <c r="D155" s="73">
        <v>25</v>
      </c>
      <c r="E155" s="283"/>
      <c r="F155" s="79">
        <f>E155*D155</f>
        <v>0</v>
      </c>
    </row>
    <row r="156" spans="1:6" s="27" customFormat="1" ht="19.5" thickBot="1">
      <c r="A156" s="40"/>
      <c r="B156" s="134"/>
      <c r="C156" s="135"/>
      <c r="D156" s="41"/>
      <c r="E156" s="42"/>
      <c r="F156" s="43"/>
    </row>
    <row r="157" spans="1:6" s="27" customFormat="1" ht="19.5" thickTop="1">
      <c r="A157" s="37"/>
      <c r="B157" s="132" t="str">
        <f>B118</f>
        <v>SANACIJA KAPILARNE VLAGE I PRIPADAJUČI RADOVI</v>
      </c>
      <c r="C157" s="133"/>
      <c r="D157" s="44"/>
      <c r="E157" s="58" t="s">
        <v>0</v>
      </c>
      <c r="F157" s="86">
        <f>SUM(F122:F156)</f>
        <v>0</v>
      </c>
    </row>
    <row r="158" spans="1:6" s="27" customFormat="1" ht="18.75">
      <c r="A158" s="37"/>
      <c r="B158" s="132"/>
      <c r="C158" s="133"/>
      <c r="D158" s="44"/>
      <c r="E158" s="58"/>
      <c r="F158" s="33"/>
    </row>
    <row r="159" spans="1:6" s="27" customFormat="1" ht="16.5" thickBot="1">
      <c r="A159" s="99" t="s">
        <v>39</v>
      </c>
      <c r="B159" s="314" t="s">
        <v>75</v>
      </c>
      <c r="C159" s="314"/>
      <c r="D159" s="101"/>
      <c r="E159" s="101"/>
      <c r="F159" s="100"/>
    </row>
    <row r="160" spans="1:6" s="27" customFormat="1" ht="16.5" thickBot="1">
      <c r="A160" s="129"/>
      <c r="B160" s="130"/>
      <c r="C160" s="131"/>
      <c r="D160" s="102"/>
      <c r="E160" s="102"/>
      <c r="F160" s="103"/>
    </row>
    <row r="161" spans="1:6" s="27" customFormat="1" ht="15.75">
      <c r="A161" s="137"/>
      <c r="B161" s="83"/>
      <c r="C161" s="138"/>
      <c r="D161" s="82"/>
      <c r="E161" s="82"/>
      <c r="F161" s="83"/>
    </row>
    <row r="162" spans="1:6" s="27" customFormat="1" ht="28.5">
      <c r="A162" s="39" t="s">
        <v>216</v>
      </c>
      <c r="B162" s="88" t="s">
        <v>146</v>
      </c>
      <c r="C162" s="81"/>
      <c r="D162" s="32"/>
      <c r="E162" s="32"/>
      <c r="F162" s="33"/>
    </row>
    <row r="163" spans="1:6" s="27" customFormat="1" ht="71.25">
      <c r="A163" s="39"/>
      <c r="B163" s="88" t="s">
        <v>117</v>
      </c>
      <c r="C163" s="77"/>
      <c r="D163" s="76"/>
      <c r="E163" s="35"/>
      <c r="F163" s="79"/>
    </row>
    <row r="164" spans="1:6" s="27" customFormat="1">
      <c r="A164" s="39"/>
      <c r="B164" s="85" t="s">
        <v>147</v>
      </c>
      <c r="C164" s="77" t="s">
        <v>19</v>
      </c>
      <c r="D164" s="76">
        <v>5</v>
      </c>
      <c r="E164" s="283"/>
      <c r="F164" s="79">
        <f>E164*D164</f>
        <v>0</v>
      </c>
    </row>
    <row r="165" spans="1:6" s="27" customFormat="1" ht="15.75" thickBot="1">
      <c r="A165" s="139"/>
      <c r="B165" s="72"/>
      <c r="C165" s="139"/>
      <c r="D165" s="42"/>
      <c r="E165" s="42"/>
      <c r="F165" s="43"/>
    </row>
    <row r="166" spans="1:6" s="27" customFormat="1" ht="19.5" thickTop="1">
      <c r="A166" s="37"/>
      <c r="B166" s="132" t="str">
        <f>B159</f>
        <v>KERAMIČARSKI RADOVI</v>
      </c>
      <c r="C166" s="133"/>
      <c r="D166" s="32"/>
      <c r="E166" s="58" t="s">
        <v>0</v>
      </c>
      <c r="F166" s="86">
        <f>SUM(F162:F165)</f>
        <v>0</v>
      </c>
    </row>
    <row r="167" spans="1:6" s="27" customFormat="1" ht="18.75">
      <c r="A167" s="37"/>
      <c r="B167" s="132"/>
      <c r="C167" s="133"/>
      <c r="D167" s="44"/>
      <c r="E167" s="58"/>
      <c r="F167" s="33"/>
    </row>
    <row r="168" spans="1:6" s="27" customFormat="1" ht="16.5" thickBot="1">
      <c r="A168" s="99" t="s">
        <v>40</v>
      </c>
      <c r="B168" s="314" t="s">
        <v>76</v>
      </c>
      <c r="C168" s="314"/>
      <c r="D168" s="101"/>
      <c r="E168" s="101"/>
      <c r="F168" s="100"/>
    </row>
    <row r="169" spans="1:6" s="27" customFormat="1" ht="16.5" thickBot="1">
      <c r="A169" s="129"/>
      <c r="B169" s="130"/>
      <c r="C169" s="131"/>
      <c r="D169" s="102"/>
      <c r="E169" s="102"/>
      <c r="F169" s="103"/>
    </row>
    <row r="170" spans="1:6" s="27" customFormat="1" ht="15.75">
      <c r="A170" s="137"/>
      <c r="B170" s="83"/>
      <c r="C170" s="138"/>
      <c r="D170" s="82"/>
      <c r="E170" s="82"/>
      <c r="F170" s="83"/>
    </row>
    <row r="171" spans="1:6" s="27" customFormat="1" ht="28.5">
      <c r="A171" s="39" t="s">
        <v>113</v>
      </c>
      <c r="B171" s="66" t="s">
        <v>80</v>
      </c>
      <c r="C171" s="39"/>
      <c r="D171" s="32"/>
      <c r="E171" s="32"/>
      <c r="F171" s="33"/>
    </row>
    <row r="172" spans="1:6" s="27" customFormat="1" ht="28.5">
      <c r="A172" s="39"/>
      <c r="B172" s="66" t="s">
        <v>148</v>
      </c>
      <c r="C172" s="39"/>
      <c r="D172" s="32"/>
      <c r="E172" s="32"/>
      <c r="F172" s="33"/>
    </row>
    <row r="173" spans="1:6" s="27" customFormat="1">
      <c r="A173" s="39"/>
      <c r="B173" s="66" t="s">
        <v>81</v>
      </c>
      <c r="C173" s="39"/>
      <c r="D173" s="32"/>
      <c r="E173" s="32"/>
      <c r="F173" s="33"/>
    </row>
    <row r="174" spans="1:6" s="27" customFormat="1" ht="28.5">
      <c r="A174" s="39"/>
      <c r="B174" s="66" t="s">
        <v>149</v>
      </c>
      <c r="C174" s="90"/>
      <c r="D174" s="32"/>
      <c r="E174" s="32"/>
      <c r="F174" s="36"/>
    </row>
    <row r="175" spans="1:6" s="27" customFormat="1" ht="42.75">
      <c r="A175" s="39"/>
      <c r="B175" s="66" t="s">
        <v>82</v>
      </c>
      <c r="C175" s="90"/>
      <c r="D175" s="32"/>
      <c r="E175" s="32"/>
      <c r="F175" s="36"/>
    </row>
    <row r="176" spans="1:6" s="27" customFormat="1">
      <c r="A176" s="39"/>
      <c r="B176" s="66" t="s">
        <v>83</v>
      </c>
      <c r="C176" s="90"/>
      <c r="D176" s="32"/>
      <c r="E176" s="32"/>
      <c r="F176" s="36"/>
    </row>
    <row r="177" spans="1:6" s="27" customFormat="1" ht="42.75">
      <c r="A177" s="39"/>
      <c r="B177" s="66" t="s">
        <v>84</v>
      </c>
      <c r="C177" s="90"/>
      <c r="D177" s="32"/>
      <c r="E177" s="32"/>
      <c r="F177" s="36"/>
    </row>
    <row r="178" spans="1:6" s="27" customFormat="1">
      <c r="A178" s="39"/>
      <c r="B178" s="66" t="s">
        <v>245</v>
      </c>
      <c r="C178" s="90" t="s">
        <v>22</v>
      </c>
      <c r="D178" s="32">
        <v>3</v>
      </c>
      <c r="E178" s="285"/>
      <c r="F178" s="36">
        <f>D178*E178</f>
        <v>0</v>
      </c>
    </row>
    <row r="179" spans="1:6" s="27" customFormat="1">
      <c r="A179" s="39"/>
      <c r="B179" s="66"/>
      <c r="C179" s="90"/>
      <c r="D179" s="32"/>
      <c r="E179" s="32"/>
      <c r="F179" s="36"/>
    </row>
    <row r="180" spans="1:6" s="27" customFormat="1" ht="42.75">
      <c r="A180" s="39" t="s">
        <v>217</v>
      </c>
      <c r="B180" s="66" t="s">
        <v>150</v>
      </c>
      <c r="C180" s="90"/>
      <c r="D180" s="32"/>
      <c r="E180" s="32"/>
      <c r="F180" s="36"/>
    </row>
    <row r="181" spans="1:6" s="27" customFormat="1" ht="28.5">
      <c r="A181" s="39"/>
      <c r="B181" s="66" t="s">
        <v>85</v>
      </c>
      <c r="C181" s="90"/>
      <c r="D181" s="32"/>
      <c r="E181" s="32"/>
      <c r="F181" s="36"/>
    </row>
    <row r="182" spans="1:6" s="27" customFormat="1">
      <c r="A182" s="39"/>
      <c r="B182" s="67" t="s">
        <v>60</v>
      </c>
      <c r="C182" s="90" t="s">
        <v>19</v>
      </c>
      <c r="D182" s="32">
        <v>64</v>
      </c>
      <c r="E182" s="285"/>
      <c r="F182" s="36">
        <f>D182*E182</f>
        <v>0</v>
      </c>
    </row>
    <row r="183" spans="1:6" s="27" customFormat="1">
      <c r="A183" s="39"/>
      <c r="B183" s="67"/>
      <c r="C183" s="90"/>
      <c r="D183" s="32"/>
      <c r="E183" s="32"/>
      <c r="F183" s="36"/>
    </row>
    <row r="184" spans="1:6" s="27" customFormat="1" ht="71.25">
      <c r="A184" s="39" t="s">
        <v>114</v>
      </c>
      <c r="B184" s="181" t="s">
        <v>151</v>
      </c>
      <c r="C184" s="239"/>
      <c r="D184" s="195"/>
      <c r="E184" s="195"/>
      <c r="F184" s="243"/>
    </row>
    <row r="185" spans="1:6" s="27" customFormat="1" ht="28.5">
      <c r="A185" s="39"/>
      <c r="B185" s="181" t="s">
        <v>85</v>
      </c>
      <c r="C185" s="239"/>
      <c r="D185" s="195"/>
      <c r="E185" s="195"/>
      <c r="F185" s="243"/>
    </row>
    <row r="186" spans="1:6" s="27" customFormat="1">
      <c r="A186" s="39"/>
      <c r="B186" s="177" t="s">
        <v>60</v>
      </c>
      <c r="C186" s="239"/>
      <c r="D186" s="195"/>
      <c r="E186" s="195"/>
      <c r="F186" s="243"/>
    </row>
    <row r="187" spans="1:6" s="27" customFormat="1">
      <c r="A187" s="39"/>
      <c r="B187" s="190" t="s">
        <v>152</v>
      </c>
      <c r="C187" s="239" t="s">
        <v>19</v>
      </c>
      <c r="D187" s="76">
        <v>340</v>
      </c>
      <c r="E187" s="261"/>
      <c r="F187" s="241">
        <f>E187*D187</f>
        <v>0</v>
      </c>
    </row>
    <row r="188" spans="1:6" s="27" customFormat="1">
      <c r="A188" s="39"/>
      <c r="B188" s="67"/>
      <c r="C188" s="90"/>
      <c r="D188" s="32"/>
      <c r="E188" s="32"/>
      <c r="F188" s="36"/>
    </row>
    <row r="189" spans="1:6" s="27" customFormat="1" ht="71.25">
      <c r="A189" s="39" t="s">
        <v>115</v>
      </c>
      <c r="B189" s="66" t="s">
        <v>205</v>
      </c>
      <c r="C189" s="90"/>
      <c r="D189" s="32"/>
      <c r="E189" s="32"/>
      <c r="F189" s="36"/>
    </row>
    <row r="190" spans="1:6" s="27" customFormat="1" ht="28.5">
      <c r="A190" s="39"/>
      <c r="B190" s="66" t="s">
        <v>86</v>
      </c>
      <c r="C190" s="90"/>
      <c r="D190" s="32"/>
      <c r="E190" s="32"/>
      <c r="F190" s="36"/>
    </row>
    <row r="191" spans="1:6" s="27" customFormat="1">
      <c r="A191" s="39"/>
      <c r="B191" s="91" t="s">
        <v>87</v>
      </c>
      <c r="C191" s="90" t="s">
        <v>19</v>
      </c>
      <c r="D191" s="32">
        <v>340</v>
      </c>
      <c r="E191" s="285"/>
      <c r="F191" s="36">
        <f>D191*E191</f>
        <v>0</v>
      </c>
    </row>
    <row r="192" spans="1:6" s="27" customFormat="1" ht="15.75" thickBot="1">
      <c r="A192" s="139"/>
      <c r="B192" s="72"/>
      <c r="C192" s="139"/>
      <c r="D192" s="42"/>
      <c r="E192" s="42"/>
      <c r="F192" s="43"/>
    </row>
    <row r="193" spans="1:9" s="27" customFormat="1" ht="19.5" thickTop="1">
      <c r="A193" s="37"/>
      <c r="B193" s="132" t="str">
        <f>B168</f>
        <v>TESARSKI RADOVI</v>
      </c>
      <c r="C193" s="133"/>
      <c r="D193" s="32"/>
      <c r="E193" s="58" t="s">
        <v>0</v>
      </c>
      <c r="F193" s="86">
        <f>SUM(F171:F192)</f>
        <v>0</v>
      </c>
    </row>
    <row r="194" spans="1:9" s="27" customFormat="1" ht="18.75">
      <c r="A194" s="37"/>
      <c r="B194" s="132"/>
      <c r="C194" s="133"/>
      <c r="D194" s="44"/>
      <c r="E194" s="58"/>
      <c r="F194" s="33"/>
    </row>
    <row r="195" spans="1:9" s="27" customFormat="1" ht="16.5" thickBot="1">
      <c r="A195" s="99" t="s">
        <v>43</v>
      </c>
      <c r="B195" s="314" t="s">
        <v>77</v>
      </c>
      <c r="C195" s="314"/>
      <c r="D195" s="101"/>
      <c r="E195" s="101"/>
      <c r="F195" s="100"/>
    </row>
    <row r="196" spans="1:9" s="27" customFormat="1" ht="16.5" thickBot="1">
      <c r="A196" s="129"/>
      <c r="B196" s="130"/>
      <c r="C196" s="131"/>
      <c r="D196" s="102"/>
      <c r="E196" s="102"/>
      <c r="F196" s="103"/>
    </row>
    <row r="197" spans="1:9" s="27" customFormat="1" ht="15.75">
      <c r="A197" s="137"/>
      <c r="B197" s="83"/>
      <c r="C197" s="138"/>
      <c r="D197" s="82"/>
      <c r="E197" s="82"/>
      <c r="F197" s="83"/>
    </row>
    <row r="198" spans="1:9" s="27" customFormat="1" ht="142.5">
      <c r="A198" s="39" t="s">
        <v>45</v>
      </c>
      <c r="B198" s="244" t="s">
        <v>246</v>
      </c>
      <c r="C198" s="239"/>
      <c r="D198" s="176"/>
      <c r="E198" s="240"/>
      <c r="F198" s="243"/>
    </row>
    <row r="199" spans="1:9" s="27" customFormat="1" ht="42.75">
      <c r="A199" s="39"/>
      <c r="B199" s="242" t="s">
        <v>110</v>
      </c>
      <c r="C199" s="239"/>
      <c r="D199" s="176"/>
      <c r="E199" s="240"/>
      <c r="F199" s="243"/>
      <c r="I199" s="179"/>
    </row>
    <row r="200" spans="1:9" s="27" customFormat="1">
      <c r="A200" s="39"/>
      <c r="B200" s="242" t="s">
        <v>138</v>
      </c>
      <c r="C200" s="237" t="s">
        <v>19</v>
      </c>
      <c r="D200" s="178">
        <v>340</v>
      </c>
      <c r="E200" s="261"/>
      <c r="F200" s="243">
        <f>D200*E200</f>
        <v>0</v>
      </c>
    </row>
    <row r="201" spans="1:9" s="27" customFormat="1">
      <c r="A201" s="39"/>
      <c r="B201" s="242"/>
      <c r="C201" s="237"/>
      <c r="D201" s="178"/>
      <c r="E201" s="240"/>
      <c r="F201" s="243"/>
    </row>
    <row r="202" spans="1:9" s="27" customFormat="1" ht="85.5">
      <c r="A202" s="237" t="s">
        <v>139</v>
      </c>
      <c r="B202" s="222" t="s">
        <v>247</v>
      </c>
      <c r="C202" s="239"/>
      <c r="D202" s="240"/>
      <c r="E202" s="240"/>
      <c r="F202" s="243"/>
    </row>
    <row r="203" spans="1:9" s="27" customFormat="1" ht="28.5">
      <c r="A203" s="237"/>
      <c r="B203" s="222" t="s">
        <v>65</v>
      </c>
      <c r="C203" s="239"/>
      <c r="D203" s="240"/>
      <c r="E203" s="240"/>
      <c r="F203" s="243"/>
    </row>
    <row r="204" spans="1:9" s="27" customFormat="1" ht="42.75">
      <c r="A204" s="237"/>
      <c r="B204" s="224" t="s">
        <v>153</v>
      </c>
      <c r="C204" s="239"/>
      <c r="D204" s="240"/>
      <c r="E204" s="240"/>
      <c r="F204" s="243"/>
    </row>
    <row r="205" spans="1:9" s="27" customFormat="1">
      <c r="A205" s="39"/>
      <c r="B205" s="224" t="s">
        <v>154</v>
      </c>
      <c r="C205" s="239" t="s">
        <v>3</v>
      </c>
      <c r="D205" s="240">
        <v>42</v>
      </c>
      <c r="E205" s="261"/>
      <c r="F205" s="243">
        <f>D205*E205</f>
        <v>0</v>
      </c>
    </row>
    <row r="206" spans="1:9" s="27" customFormat="1">
      <c r="A206" s="39"/>
      <c r="B206" s="242"/>
      <c r="C206" s="237"/>
      <c r="D206" s="178"/>
      <c r="E206" s="240"/>
      <c r="F206" s="243"/>
    </row>
    <row r="207" spans="1:9" s="27" customFormat="1">
      <c r="A207" s="237" t="s">
        <v>218</v>
      </c>
      <c r="B207" s="245" t="s">
        <v>140</v>
      </c>
      <c r="C207" s="239"/>
      <c r="D207" s="240"/>
      <c r="E207" s="240"/>
      <c r="F207" s="243"/>
    </row>
    <row r="208" spans="1:9" s="27" customFormat="1" ht="28.5">
      <c r="A208" s="237"/>
      <c r="B208" s="246" t="s">
        <v>141</v>
      </c>
      <c r="C208" s="239"/>
      <c r="D208" s="240"/>
      <c r="E208" s="240"/>
      <c r="F208" s="243"/>
    </row>
    <row r="209" spans="1:6" s="27" customFormat="1">
      <c r="A209" s="237"/>
      <c r="B209" s="245" t="s">
        <v>142</v>
      </c>
      <c r="C209" s="239" t="s">
        <v>3</v>
      </c>
      <c r="D209" s="240">
        <v>42</v>
      </c>
      <c r="E209" s="261"/>
      <c r="F209" s="243">
        <f>D209*E209</f>
        <v>0</v>
      </c>
    </row>
    <row r="210" spans="1:6" s="27" customFormat="1" ht="15.75" thickBot="1">
      <c r="A210" s="139"/>
      <c r="B210" s="149"/>
      <c r="C210" s="150"/>
      <c r="D210" s="151"/>
      <c r="E210" s="151"/>
      <c r="F210" s="152"/>
    </row>
    <row r="211" spans="1:6" s="27" customFormat="1" ht="19.5" thickTop="1">
      <c r="A211" s="37"/>
      <c r="B211" s="132" t="str">
        <f>B195</f>
        <v>KROVOPOKRIVAČKI RADOVI</v>
      </c>
      <c r="C211" s="133"/>
      <c r="D211" s="32"/>
      <c r="E211" s="58" t="s">
        <v>0</v>
      </c>
      <c r="F211" s="86">
        <f>SUM(F198:F210)</f>
        <v>0</v>
      </c>
    </row>
    <row r="212" spans="1:6" s="27" customFormat="1" ht="18.75">
      <c r="A212" s="37"/>
      <c r="B212" s="132"/>
      <c r="C212" s="133"/>
      <c r="D212" s="44"/>
      <c r="E212" s="58"/>
      <c r="F212" s="33"/>
    </row>
    <row r="213" spans="1:6" s="27" customFormat="1" ht="16.5" thickBot="1">
      <c r="A213" s="99" t="s">
        <v>55</v>
      </c>
      <c r="B213" s="314" t="s">
        <v>41</v>
      </c>
      <c r="C213" s="314"/>
      <c r="D213" s="101"/>
      <c r="E213" s="101"/>
      <c r="F213" s="100"/>
    </row>
    <row r="214" spans="1:6" s="27" customFormat="1" ht="16.5" thickBot="1">
      <c r="A214" s="129"/>
      <c r="B214" s="130"/>
      <c r="C214" s="131"/>
      <c r="D214" s="102"/>
      <c r="E214" s="102"/>
      <c r="F214" s="103"/>
    </row>
    <row r="215" spans="1:6" s="27" customFormat="1" ht="15.75">
      <c r="A215" s="137"/>
      <c r="B215" s="83"/>
      <c r="C215" s="138"/>
      <c r="D215" s="82"/>
      <c r="E215" s="82"/>
      <c r="F215" s="83"/>
    </row>
    <row r="216" spans="1:6" s="27" customFormat="1">
      <c r="A216" s="39" t="s">
        <v>56</v>
      </c>
      <c r="B216" s="92" t="s">
        <v>155</v>
      </c>
      <c r="C216" s="39"/>
      <c r="D216" s="32"/>
      <c r="E216" s="32"/>
      <c r="F216" s="33"/>
    </row>
    <row r="217" spans="1:6" s="27" customFormat="1" ht="28.5">
      <c r="A217" s="39"/>
      <c r="B217" s="105" t="s">
        <v>71</v>
      </c>
      <c r="C217" s="39"/>
      <c r="D217" s="32"/>
      <c r="E217" s="32"/>
      <c r="F217" s="33"/>
    </row>
    <row r="218" spans="1:6" s="18" customFormat="1" ht="71.25">
      <c r="A218" s="39"/>
      <c r="B218" s="105" t="s">
        <v>42</v>
      </c>
      <c r="C218" s="39"/>
      <c r="D218" s="32"/>
      <c r="E218" s="32"/>
      <c r="F218" s="33"/>
    </row>
    <row r="219" spans="1:6" s="18" customFormat="1">
      <c r="A219" s="39"/>
      <c r="B219" s="94" t="s">
        <v>70</v>
      </c>
      <c r="C219" s="90" t="s">
        <v>19</v>
      </c>
      <c r="D219" s="32">
        <v>50</v>
      </c>
      <c r="E219" s="285"/>
      <c r="F219" s="36">
        <f>D219*E219</f>
        <v>0</v>
      </c>
    </row>
    <row r="220" spans="1:6" s="18" customFormat="1" ht="15.75" thickBot="1">
      <c r="A220" s="139"/>
      <c r="B220" s="72"/>
      <c r="C220" s="139"/>
      <c r="D220" s="42"/>
      <c r="E220" s="42"/>
      <c r="F220" s="43"/>
    </row>
    <row r="221" spans="1:6" s="18" customFormat="1" ht="19.5" thickTop="1">
      <c r="A221" s="37"/>
      <c r="B221" s="132" t="str">
        <f>B213</f>
        <v>SOBOSLIKARSKO-LIČILAČKI RADOVI</v>
      </c>
      <c r="C221" s="133"/>
      <c r="D221" s="32"/>
      <c r="E221" s="58" t="s">
        <v>0</v>
      </c>
      <c r="F221" s="86">
        <f>SUM(F216:F220)</f>
        <v>0</v>
      </c>
    </row>
    <row r="222" spans="1:6" s="5" customFormat="1">
      <c r="A222" s="52"/>
      <c r="B222" s="53"/>
      <c r="C222" s="54"/>
      <c r="D222" s="55"/>
      <c r="E222" s="56"/>
      <c r="F222" s="57"/>
    </row>
    <row r="223" spans="1:6" s="5" customFormat="1" ht="16.5" thickBot="1">
      <c r="A223" s="99" t="s">
        <v>78</v>
      </c>
      <c r="B223" s="314" t="s">
        <v>44</v>
      </c>
      <c r="C223" s="314"/>
      <c r="D223" s="101"/>
      <c r="E223" s="101"/>
      <c r="F223" s="100"/>
    </row>
    <row r="224" spans="1:6" s="5" customFormat="1" ht="16.5" thickBot="1">
      <c r="A224" s="129"/>
      <c r="B224" s="130"/>
      <c r="C224" s="131"/>
      <c r="D224" s="102"/>
      <c r="E224" s="102"/>
      <c r="F224" s="103"/>
    </row>
    <row r="225" spans="1:6" s="5" customFormat="1" ht="15.75">
      <c r="A225" s="137"/>
      <c r="B225" s="83"/>
      <c r="C225" s="138"/>
      <c r="D225" s="82"/>
      <c r="E225" s="82"/>
      <c r="F225" s="83"/>
    </row>
    <row r="226" spans="1:6" s="5" customFormat="1" ht="28.5">
      <c r="A226" s="39" t="s">
        <v>79</v>
      </c>
      <c r="B226" s="92" t="s">
        <v>235</v>
      </c>
      <c r="C226" s="39"/>
      <c r="D226" s="32"/>
      <c r="E226" s="32"/>
      <c r="F226" s="33"/>
    </row>
    <row r="227" spans="1:6" s="5" customFormat="1" ht="42.75">
      <c r="A227" s="39"/>
      <c r="B227" s="92" t="s">
        <v>111</v>
      </c>
      <c r="C227" s="39"/>
      <c r="D227" s="32"/>
      <c r="E227" s="32"/>
      <c r="F227" s="33"/>
    </row>
    <row r="228" spans="1:6" s="5" customFormat="1" ht="42.75">
      <c r="A228" s="39"/>
      <c r="B228" s="92" t="s">
        <v>46</v>
      </c>
      <c r="C228" s="39"/>
      <c r="D228" s="32"/>
      <c r="E228" s="32"/>
      <c r="F228" s="33"/>
    </row>
    <row r="229" spans="1:6" s="5" customFormat="1" ht="28.5">
      <c r="A229" s="39"/>
      <c r="B229" s="92" t="s">
        <v>47</v>
      </c>
      <c r="C229" s="39"/>
      <c r="D229" s="32"/>
      <c r="E229" s="32"/>
      <c r="F229" s="33"/>
    </row>
    <row r="230" spans="1:6" s="5" customFormat="1" ht="28.5">
      <c r="A230" s="39"/>
      <c r="B230" s="92" t="s">
        <v>65</v>
      </c>
      <c r="C230" s="39"/>
      <c r="D230" s="32"/>
      <c r="E230" s="32"/>
      <c r="F230" s="33"/>
    </row>
    <row r="231" spans="1:6" s="5" customFormat="1">
      <c r="A231" s="39"/>
      <c r="B231" s="92" t="s">
        <v>98</v>
      </c>
      <c r="C231" s="39"/>
      <c r="D231" s="32"/>
      <c r="E231" s="32"/>
      <c r="F231" s="33"/>
    </row>
    <row r="232" spans="1:6" s="5" customFormat="1">
      <c r="A232" s="39"/>
      <c r="B232" s="93" t="s">
        <v>48</v>
      </c>
      <c r="C232" s="90" t="s">
        <v>3</v>
      </c>
      <c r="D232" s="35">
        <v>22</v>
      </c>
      <c r="E232" s="283"/>
      <c r="F232" s="36">
        <f>D232*E232</f>
        <v>0</v>
      </c>
    </row>
    <row r="233" spans="1:6" s="5" customFormat="1">
      <c r="A233" s="39"/>
      <c r="B233" s="93"/>
      <c r="C233" s="77"/>
      <c r="D233" s="32"/>
      <c r="E233" s="32"/>
      <c r="F233" s="33"/>
    </row>
    <row r="234" spans="1:6" s="5" customFormat="1" ht="42.75">
      <c r="A234" s="39" t="s">
        <v>88</v>
      </c>
      <c r="B234" s="92" t="s">
        <v>50</v>
      </c>
      <c r="C234" s="39"/>
      <c r="D234" s="32"/>
      <c r="E234" s="32"/>
      <c r="F234" s="33"/>
    </row>
    <row r="235" spans="1:6" s="5" customFormat="1" ht="57">
      <c r="A235" s="39"/>
      <c r="B235" s="92" t="s">
        <v>105</v>
      </c>
      <c r="C235" s="39"/>
      <c r="D235" s="32"/>
      <c r="E235" s="32"/>
      <c r="F235" s="33"/>
    </row>
    <row r="236" spans="1:6" s="5" customFormat="1" ht="28.5">
      <c r="A236" s="39"/>
      <c r="B236" s="92" t="s">
        <v>65</v>
      </c>
      <c r="C236" s="39"/>
      <c r="D236" s="223"/>
      <c r="E236" s="32"/>
      <c r="F236" s="33"/>
    </row>
    <row r="237" spans="1:6" s="5" customFormat="1">
      <c r="A237" s="39"/>
      <c r="B237" s="94" t="s">
        <v>51</v>
      </c>
      <c r="C237" s="90" t="s">
        <v>3</v>
      </c>
      <c r="D237" s="35">
        <v>32</v>
      </c>
      <c r="E237" s="283"/>
      <c r="F237" s="36">
        <f>D237*E237</f>
        <v>0</v>
      </c>
    </row>
    <row r="238" spans="1:6" s="5" customFormat="1">
      <c r="A238" s="39"/>
      <c r="B238" s="94"/>
      <c r="C238" s="95"/>
      <c r="D238" s="35"/>
      <c r="E238" s="35"/>
      <c r="F238" s="36"/>
    </row>
    <row r="239" spans="1:6" s="5" customFormat="1" ht="57">
      <c r="A239" s="39" t="s">
        <v>116</v>
      </c>
      <c r="B239" s="92" t="s">
        <v>52</v>
      </c>
      <c r="C239" s="39"/>
      <c r="D239" s="35"/>
      <c r="E239" s="35"/>
      <c r="F239" s="36"/>
    </row>
    <row r="240" spans="1:6" s="18" customFormat="1">
      <c r="A240" s="39"/>
      <c r="B240" s="92" t="s">
        <v>53</v>
      </c>
      <c r="C240" s="39"/>
      <c r="D240" s="35"/>
      <c r="E240" s="35"/>
      <c r="F240" s="36"/>
    </row>
    <row r="241" spans="1:6" s="18" customFormat="1" ht="28.5">
      <c r="A241" s="39"/>
      <c r="B241" s="92" t="s">
        <v>65</v>
      </c>
      <c r="C241" s="39"/>
      <c r="D241" s="35"/>
      <c r="E241" s="35"/>
      <c r="F241" s="36"/>
    </row>
    <row r="242" spans="1:6" s="18" customFormat="1">
      <c r="A242" s="39"/>
      <c r="B242" s="94" t="s">
        <v>54</v>
      </c>
      <c r="C242" s="90" t="s">
        <v>3</v>
      </c>
      <c r="D242" s="35">
        <v>42</v>
      </c>
      <c r="E242" s="283"/>
      <c r="F242" s="36">
        <f>D242*E242</f>
        <v>0</v>
      </c>
    </row>
    <row r="243" spans="1:6" s="5" customFormat="1" ht="15.75" thickBot="1">
      <c r="A243" s="139"/>
      <c r="B243" s="74"/>
      <c r="C243" s="60"/>
      <c r="D243" s="42"/>
      <c r="E243" s="42"/>
      <c r="F243" s="43"/>
    </row>
    <row r="244" spans="1:6" s="5" customFormat="1" ht="19.5" thickTop="1">
      <c r="A244" s="37"/>
      <c r="B244" s="132" t="str">
        <f>B223</f>
        <v>LIMARSKO - BRAVARSKI RADOVI</v>
      </c>
      <c r="C244" s="133"/>
      <c r="D244" s="32"/>
      <c r="E244" s="58" t="s">
        <v>0</v>
      </c>
      <c r="F244" s="86">
        <f>SUM(F227:F243)</f>
        <v>0</v>
      </c>
    </row>
    <row r="245" spans="1:6" s="5" customFormat="1">
      <c r="A245" s="39"/>
      <c r="B245" s="45"/>
      <c r="C245" s="50"/>
      <c r="D245" s="89"/>
      <c r="E245" s="89"/>
      <c r="F245" s="51"/>
    </row>
    <row r="246" spans="1:6" s="5" customFormat="1">
      <c r="A246" s="39"/>
      <c r="B246" s="38"/>
      <c r="C246" s="39"/>
      <c r="D246" s="46"/>
      <c r="E246" s="32"/>
      <c r="F246" s="33"/>
    </row>
    <row r="247" spans="1:6" s="5" customFormat="1" ht="16.5" thickBot="1">
      <c r="A247" s="99"/>
      <c r="B247" s="100" t="s">
        <v>271</v>
      </c>
      <c r="C247" s="99"/>
      <c r="D247" s="101"/>
      <c r="E247" s="101"/>
      <c r="F247" s="100"/>
    </row>
    <row r="248" spans="1:6" s="5" customFormat="1">
      <c r="A248" s="142"/>
      <c r="B248" s="143"/>
      <c r="C248" s="142"/>
      <c r="D248" s="106"/>
      <c r="E248" s="107"/>
      <c r="F248" s="108"/>
    </row>
    <row r="249" spans="1:6" s="5" customFormat="1">
      <c r="A249" s="133" t="str">
        <f>A10</f>
        <v>A.</v>
      </c>
      <c r="B249" s="144" t="str">
        <f>B10</f>
        <v>PRIPREMNI RADOVI, DEMONTAŽE, RUŠENJA I UKLANJANJA</v>
      </c>
      <c r="C249" s="142"/>
      <c r="D249" s="106"/>
      <c r="E249" s="107"/>
      <c r="F249" s="61">
        <f>F45</f>
        <v>0</v>
      </c>
    </row>
    <row r="250" spans="1:6" s="5" customFormat="1">
      <c r="A250" s="133"/>
      <c r="B250" s="144"/>
      <c r="C250" s="142"/>
      <c r="D250" s="106"/>
      <c r="E250" s="107"/>
      <c r="F250" s="109"/>
    </row>
    <row r="251" spans="1:6" s="5" customFormat="1">
      <c r="A251" s="133" t="str">
        <f>A47</f>
        <v>B.</v>
      </c>
      <c r="B251" s="144" t="str">
        <f>B47</f>
        <v>ZEMLJANI RADOVI</v>
      </c>
      <c r="C251" s="142"/>
      <c r="D251" s="106"/>
      <c r="E251" s="107"/>
      <c r="F251" s="109">
        <f>F63</f>
        <v>0</v>
      </c>
    </row>
    <row r="252" spans="1:6" s="5" customFormat="1">
      <c r="A252" s="133"/>
      <c r="B252" s="144"/>
      <c r="C252" s="142"/>
      <c r="D252" s="106"/>
      <c r="E252" s="107"/>
      <c r="F252" s="109"/>
    </row>
    <row r="253" spans="1:6" s="5" customFormat="1">
      <c r="A253" s="133" t="str">
        <f>A65</f>
        <v>C.</v>
      </c>
      <c r="B253" s="144" t="str">
        <f>B65</f>
        <v>ZIDARSKI RADOVI</v>
      </c>
      <c r="C253" s="18"/>
      <c r="D253" s="18"/>
      <c r="E253" s="18"/>
      <c r="F253" s="109">
        <f>F71</f>
        <v>0</v>
      </c>
    </row>
    <row r="254" spans="1:6" s="5" customFormat="1" ht="12">
      <c r="A254" s="110"/>
      <c r="B254" s="110"/>
      <c r="C254" s="18"/>
      <c r="D254" s="18"/>
      <c r="E254" s="18"/>
      <c r="F254" s="111"/>
    </row>
    <row r="255" spans="1:6" s="5" customFormat="1">
      <c r="A255" s="133" t="str">
        <f>A73</f>
        <v>D.</v>
      </c>
      <c r="B255" s="144" t="str">
        <f>B73</f>
        <v>ZAVRŠNO-FASADERSKI RADOVI</v>
      </c>
      <c r="C255" s="142"/>
      <c r="D255" s="106"/>
      <c r="E255" s="107"/>
      <c r="F255" s="61">
        <f>F96</f>
        <v>0</v>
      </c>
    </row>
    <row r="256" spans="1:6" s="5" customFormat="1">
      <c r="A256" s="133"/>
      <c r="B256" s="144"/>
      <c r="C256" s="142"/>
      <c r="D256" s="106"/>
      <c r="E256" s="107"/>
      <c r="F256" s="109"/>
    </row>
    <row r="257" spans="1:6" s="5" customFormat="1">
      <c r="A257" s="133" t="str">
        <f>A98</f>
        <v>E.</v>
      </c>
      <c r="B257" s="144" t="str">
        <f>B98</f>
        <v>IZOLATERSKI RADOVI</v>
      </c>
      <c r="C257" s="142"/>
      <c r="D257" s="106"/>
      <c r="E257" s="107"/>
      <c r="F257" s="109">
        <f>F116</f>
        <v>0</v>
      </c>
    </row>
    <row r="258" spans="1:6" s="5" customFormat="1">
      <c r="A258" s="145"/>
      <c r="B258" s="144"/>
      <c r="C258" s="142"/>
      <c r="D258" s="106"/>
      <c r="E258" s="107"/>
      <c r="F258" s="109"/>
    </row>
    <row r="259" spans="1:6" s="5" customFormat="1">
      <c r="A259" s="133" t="str">
        <f>A118</f>
        <v>F.</v>
      </c>
      <c r="B259" s="144" t="str">
        <f>B118</f>
        <v>SANACIJA KAPILARNE VLAGE I PRIPADAJUČI RADOVI</v>
      </c>
      <c r="C259" s="142"/>
      <c r="D259" s="106"/>
      <c r="E259" s="107"/>
      <c r="F259" s="109">
        <f>F157</f>
        <v>0</v>
      </c>
    </row>
    <row r="260" spans="1:6" s="5" customFormat="1">
      <c r="A260" s="133"/>
      <c r="B260" s="144"/>
      <c r="C260" s="142"/>
      <c r="D260" s="106"/>
      <c r="E260" s="107"/>
      <c r="F260" s="109"/>
    </row>
    <row r="261" spans="1:6" s="5" customFormat="1">
      <c r="A261" s="133" t="str">
        <f>A159</f>
        <v>G.</v>
      </c>
      <c r="B261" s="144" t="str">
        <f>B159</f>
        <v>KERAMIČARSKI RADOVI</v>
      </c>
      <c r="C261" s="142"/>
      <c r="D261" s="106"/>
      <c r="E261" s="107"/>
      <c r="F261" s="109">
        <f>F166</f>
        <v>0</v>
      </c>
    </row>
    <row r="262" spans="1:6" s="5" customFormat="1">
      <c r="A262" s="133"/>
      <c r="B262" s="144"/>
      <c r="C262" s="142"/>
      <c r="D262" s="106"/>
      <c r="E262" s="107"/>
      <c r="F262" s="109"/>
    </row>
    <row r="263" spans="1:6" s="5" customFormat="1">
      <c r="A263" s="133" t="str">
        <f>A168</f>
        <v>H.</v>
      </c>
      <c r="B263" s="144" t="str">
        <f>B168</f>
        <v>TESARSKI RADOVI</v>
      </c>
      <c r="C263" s="142"/>
      <c r="D263" s="106"/>
      <c r="E263" s="107"/>
      <c r="F263" s="109">
        <f>F193</f>
        <v>0</v>
      </c>
    </row>
    <row r="264" spans="1:6" s="5" customFormat="1">
      <c r="A264" s="133"/>
      <c r="B264" s="144"/>
      <c r="C264" s="142"/>
      <c r="D264" s="106"/>
      <c r="E264" s="107"/>
      <c r="F264" s="109"/>
    </row>
    <row r="265" spans="1:6" s="5" customFormat="1">
      <c r="A265" s="133" t="str">
        <f>A195</f>
        <v>I.</v>
      </c>
      <c r="B265" s="144" t="str">
        <f>B195</f>
        <v>KROVOPOKRIVAČKI RADOVI</v>
      </c>
      <c r="C265" s="142"/>
      <c r="D265" s="106"/>
      <c r="E265" s="107"/>
      <c r="F265" s="109">
        <f>F211</f>
        <v>0</v>
      </c>
    </row>
    <row r="266" spans="1:6" s="5" customFormat="1">
      <c r="A266" s="133"/>
      <c r="B266" s="144"/>
      <c r="C266" s="142"/>
      <c r="D266" s="106"/>
      <c r="E266" s="107"/>
      <c r="F266" s="109"/>
    </row>
    <row r="267" spans="1:6" s="5" customFormat="1">
      <c r="A267" s="133" t="str">
        <f>A213</f>
        <v>J.</v>
      </c>
      <c r="B267" s="144" t="str">
        <f>B213</f>
        <v>SOBOSLIKARSKO-LIČILAČKI RADOVI</v>
      </c>
      <c r="C267" s="142"/>
      <c r="D267" s="106"/>
      <c r="E267" s="107"/>
      <c r="F267" s="109">
        <f>F221</f>
        <v>0</v>
      </c>
    </row>
    <row r="268" spans="1:6" s="5" customFormat="1">
      <c r="A268" s="133"/>
      <c r="B268" s="144"/>
      <c r="C268" s="142"/>
      <c r="D268" s="106"/>
      <c r="E268" s="107"/>
      <c r="F268" s="109"/>
    </row>
    <row r="269" spans="1:6" s="5" customFormat="1">
      <c r="A269" s="133" t="str">
        <f>A223</f>
        <v>K.</v>
      </c>
      <c r="B269" s="144" t="str">
        <f>B223</f>
        <v>LIMARSKO - BRAVARSKI RADOVI</v>
      </c>
      <c r="C269" s="142"/>
      <c r="D269" s="106"/>
      <c r="E269" s="107"/>
      <c r="F269" s="109">
        <f>F244</f>
        <v>0</v>
      </c>
    </row>
    <row r="270" spans="1:6" s="5" customFormat="1">
      <c r="A270" s="133"/>
      <c r="B270" s="144"/>
      <c r="C270" s="142"/>
      <c r="D270" s="106"/>
      <c r="E270" s="107"/>
      <c r="F270" s="109"/>
    </row>
    <row r="271" spans="1:6" s="5" customFormat="1" ht="15.75" thickBot="1">
      <c r="A271" s="146"/>
      <c r="B271" s="147"/>
      <c r="C271" s="146"/>
      <c r="D271" s="112"/>
      <c r="E271" s="113"/>
      <c r="F271" s="114"/>
    </row>
    <row r="272" spans="1:6" s="5" customFormat="1">
      <c r="A272" s="142"/>
      <c r="B272" s="148" t="s">
        <v>61</v>
      </c>
      <c r="C272" s="142"/>
      <c r="D272" s="106"/>
      <c r="E272" s="107"/>
      <c r="F272" s="108">
        <f>SUM(F249:F270)</f>
        <v>0</v>
      </c>
    </row>
    <row r="273" spans="1:6" s="5" customFormat="1" ht="15.75" thickBot="1">
      <c r="A273" s="142"/>
      <c r="B273" s="148" t="s">
        <v>6</v>
      </c>
      <c r="C273" s="142"/>
      <c r="D273" s="106"/>
      <c r="E273" s="107"/>
      <c r="F273" s="108">
        <f>F272*0.25</f>
        <v>0</v>
      </c>
    </row>
    <row r="274" spans="1:6" s="5" customFormat="1" ht="15.75" customHeight="1" thickBot="1">
      <c r="A274" s="142"/>
      <c r="B274" s="148" t="s">
        <v>7</v>
      </c>
      <c r="C274" s="142"/>
      <c r="D274" s="106"/>
      <c r="E274" s="107"/>
      <c r="F274" s="115">
        <f>F272+F273</f>
        <v>0</v>
      </c>
    </row>
    <row r="275" spans="1:6" s="5" customFormat="1">
      <c r="A275" s="142"/>
      <c r="B275" s="148"/>
      <c r="C275" s="142"/>
      <c r="D275" s="106"/>
      <c r="E275" s="107"/>
      <c r="F275" s="116"/>
    </row>
    <row r="276" spans="1:6" s="5" customFormat="1">
      <c r="A276" s="142"/>
      <c r="B276" s="148"/>
      <c r="C276" s="142"/>
      <c r="D276" s="106"/>
      <c r="E276" s="107"/>
      <c r="F276" s="116"/>
    </row>
    <row r="277" spans="1:6" s="5" customFormat="1">
      <c r="A277" s="117"/>
      <c r="B277" s="118"/>
      <c r="C277" s="119"/>
      <c r="D277" s="120"/>
      <c r="E277" s="121"/>
      <c r="F277" s="122"/>
    </row>
    <row r="278" spans="1:6" s="5" customFormat="1">
      <c r="A278" s="117"/>
      <c r="B278" s="118"/>
      <c r="C278" s="119"/>
      <c r="D278" s="120"/>
      <c r="E278" s="121"/>
      <c r="F278" s="122"/>
    </row>
    <row r="279" spans="1:6" s="5" customFormat="1">
      <c r="A279" s="117"/>
      <c r="B279" s="118"/>
      <c r="C279" s="119"/>
      <c r="D279" s="120"/>
      <c r="E279" s="121"/>
      <c r="F279" s="122"/>
    </row>
    <row r="280" spans="1:6" s="5" customFormat="1">
      <c r="A280" s="117"/>
      <c r="B280" s="118"/>
      <c r="C280" s="119"/>
      <c r="D280" s="120"/>
      <c r="E280" s="121"/>
      <c r="F280" s="122"/>
    </row>
    <row r="281" spans="1:6" s="5" customFormat="1">
      <c r="A281" s="117"/>
      <c r="B281" s="118"/>
      <c r="C281" s="119"/>
      <c r="D281" s="120"/>
      <c r="E281" s="121"/>
      <c r="F281" s="122"/>
    </row>
    <row r="282" spans="1:6" s="5" customFormat="1">
      <c r="A282" s="117"/>
      <c r="B282" s="118"/>
      <c r="C282" s="119"/>
      <c r="D282" s="120"/>
      <c r="E282" s="121"/>
      <c r="F282" s="122"/>
    </row>
    <row r="283" spans="1:6" s="5" customFormat="1">
      <c r="A283" s="117"/>
      <c r="B283" s="118"/>
      <c r="C283" s="119"/>
      <c r="D283" s="120"/>
      <c r="E283" s="121"/>
      <c r="F283" s="122"/>
    </row>
    <row r="284" spans="1:6" s="5" customFormat="1">
      <c r="A284" s="117"/>
      <c r="B284" s="118"/>
      <c r="C284" s="119"/>
      <c r="D284" s="120"/>
      <c r="E284" s="121"/>
      <c r="F284" s="122"/>
    </row>
    <row r="285" spans="1:6" s="5" customFormat="1">
      <c r="A285" s="117"/>
      <c r="B285" s="118"/>
      <c r="C285" s="119"/>
      <c r="D285" s="120"/>
      <c r="E285" s="121"/>
      <c r="F285" s="122"/>
    </row>
    <row r="286" spans="1:6" s="5" customFormat="1">
      <c r="A286" s="117"/>
      <c r="B286" s="118"/>
      <c r="C286" s="119"/>
      <c r="D286" s="120"/>
      <c r="E286" s="121"/>
      <c r="F286" s="122"/>
    </row>
    <row r="287" spans="1:6" s="5" customFormat="1">
      <c r="A287" s="117"/>
      <c r="B287" s="118"/>
      <c r="C287" s="119"/>
      <c r="D287" s="120"/>
      <c r="E287" s="121"/>
      <c r="F287" s="122"/>
    </row>
    <row r="288" spans="1:6" s="5" customFormat="1">
      <c r="A288" s="117"/>
      <c r="B288" s="118"/>
      <c r="C288" s="119"/>
      <c r="D288" s="120"/>
      <c r="E288" s="121"/>
      <c r="F288" s="122"/>
    </row>
    <row r="289" spans="1:6" s="5" customFormat="1">
      <c r="A289" s="117"/>
      <c r="B289" s="118"/>
      <c r="C289" s="119"/>
      <c r="D289" s="120"/>
      <c r="E289" s="121"/>
      <c r="F289" s="122"/>
    </row>
    <row r="290" spans="1:6" s="5" customFormat="1">
      <c r="A290" s="117"/>
      <c r="B290" s="118"/>
      <c r="C290" s="119"/>
      <c r="D290" s="120"/>
      <c r="E290" s="121"/>
      <c r="F290" s="122"/>
    </row>
    <row r="291" spans="1:6" s="5" customFormat="1">
      <c r="A291" s="117"/>
      <c r="B291" s="118"/>
      <c r="C291" s="119"/>
      <c r="D291" s="120"/>
      <c r="E291" s="121"/>
      <c r="F291" s="122"/>
    </row>
    <row r="292" spans="1:6" s="5" customFormat="1">
      <c r="A292" s="117"/>
      <c r="B292" s="118"/>
      <c r="C292" s="119"/>
      <c r="D292" s="120"/>
      <c r="E292" s="121"/>
      <c r="F292" s="122"/>
    </row>
    <row r="293" spans="1:6" s="5" customFormat="1">
      <c r="A293" s="117"/>
      <c r="B293" s="118"/>
      <c r="C293" s="119"/>
      <c r="D293" s="120"/>
      <c r="E293" s="121"/>
      <c r="F293" s="122"/>
    </row>
    <row r="294" spans="1:6" s="5" customFormat="1">
      <c r="A294" s="117"/>
      <c r="B294" s="118"/>
      <c r="C294" s="119"/>
      <c r="D294" s="120"/>
      <c r="E294" s="121"/>
      <c r="F294" s="122"/>
    </row>
    <row r="295" spans="1:6" s="5" customFormat="1">
      <c r="A295" s="117"/>
      <c r="B295" s="118"/>
      <c r="C295" s="119"/>
      <c r="D295" s="120"/>
      <c r="E295" s="121"/>
      <c r="F295" s="122"/>
    </row>
    <row r="296" spans="1:6" s="5" customFormat="1">
      <c r="A296" s="117"/>
      <c r="B296" s="118"/>
      <c r="C296" s="119"/>
      <c r="D296" s="120"/>
      <c r="E296" s="121"/>
      <c r="F296" s="122"/>
    </row>
    <row r="297" spans="1:6" s="5" customFormat="1">
      <c r="A297" s="117"/>
      <c r="B297" s="118"/>
      <c r="C297" s="119"/>
      <c r="D297" s="120"/>
      <c r="E297" s="121"/>
      <c r="F297" s="122"/>
    </row>
    <row r="298" spans="1:6" s="5" customFormat="1">
      <c r="A298" s="117"/>
      <c r="B298" s="118"/>
      <c r="C298" s="119"/>
      <c r="D298" s="120"/>
      <c r="E298" s="121"/>
      <c r="F298" s="122"/>
    </row>
    <row r="299" spans="1:6" s="5" customFormat="1">
      <c r="A299" s="117"/>
      <c r="B299" s="118"/>
      <c r="C299" s="119"/>
      <c r="D299" s="120"/>
      <c r="E299" s="121"/>
      <c r="F299" s="122"/>
    </row>
    <row r="300" spans="1:6" s="5" customFormat="1">
      <c r="A300" s="117"/>
      <c r="B300" s="118"/>
      <c r="C300" s="119"/>
      <c r="D300" s="120"/>
      <c r="E300" s="121"/>
      <c r="F300" s="122"/>
    </row>
    <row r="301" spans="1:6" s="5" customFormat="1">
      <c r="A301" s="117"/>
      <c r="B301" s="118"/>
      <c r="C301" s="119"/>
      <c r="D301" s="120"/>
      <c r="E301" s="121"/>
      <c r="F301" s="122"/>
    </row>
    <row r="302" spans="1:6" s="5" customFormat="1">
      <c r="A302" s="117"/>
      <c r="B302" s="118"/>
      <c r="C302" s="119"/>
      <c r="D302" s="120"/>
      <c r="E302" s="121"/>
      <c r="F302" s="122"/>
    </row>
    <row r="303" spans="1:6" s="5" customFormat="1">
      <c r="A303" s="117"/>
      <c r="B303" s="118"/>
      <c r="C303" s="119"/>
      <c r="D303" s="120"/>
      <c r="E303" s="121"/>
      <c r="F303" s="122"/>
    </row>
    <row r="304" spans="1:6" s="5" customFormat="1">
      <c r="A304" s="117"/>
      <c r="B304" s="118"/>
      <c r="C304" s="119"/>
      <c r="D304" s="120"/>
      <c r="E304" s="121"/>
      <c r="F304" s="122"/>
    </row>
    <row r="305" spans="1:6" s="5" customFormat="1">
      <c r="A305" s="117"/>
      <c r="B305" s="118"/>
      <c r="C305" s="119"/>
      <c r="D305" s="120"/>
      <c r="E305" s="121"/>
      <c r="F305" s="122"/>
    </row>
    <row r="306" spans="1:6" s="5" customFormat="1">
      <c r="A306" s="117"/>
      <c r="B306" s="118"/>
      <c r="C306" s="119"/>
      <c r="D306" s="120"/>
      <c r="E306" s="121"/>
      <c r="F306" s="122"/>
    </row>
    <row r="307" spans="1:6" s="5" customFormat="1">
      <c r="A307" s="117"/>
      <c r="B307" s="118"/>
      <c r="C307" s="119"/>
      <c r="D307" s="120"/>
      <c r="E307" s="121"/>
      <c r="F307" s="122"/>
    </row>
    <row r="308" spans="1:6" s="5" customFormat="1">
      <c r="A308" s="117"/>
      <c r="B308" s="118"/>
      <c r="C308" s="119"/>
      <c r="D308" s="120"/>
      <c r="E308" s="121"/>
      <c r="F308" s="122"/>
    </row>
    <row r="309" spans="1:6" s="5" customFormat="1">
      <c r="A309" s="117"/>
      <c r="B309" s="118"/>
      <c r="C309" s="119"/>
      <c r="D309" s="120"/>
      <c r="E309" s="121"/>
      <c r="F309" s="122"/>
    </row>
    <row r="310" spans="1:6" s="5" customFormat="1">
      <c r="A310" s="117"/>
      <c r="B310" s="118"/>
      <c r="C310" s="119"/>
      <c r="D310" s="120"/>
      <c r="E310" s="121"/>
      <c r="F310" s="122"/>
    </row>
    <row r="311" spans="1:6" s="5" customFormat="1">
      <c r="A311" s="117"/>
      <c r="B311" s="118"/>
      <c r="C311" s="119"/>
      <c r="D311" s="120"/>
      <c r="E311" s="121"/>
      <c r="F311" s="122"/>
    </row>
    <row r="312" spans="1:6" s="5" customFormat="1">
      <c r="A312" s="117"/>
      <c r="B312" s="118"/>
      <c r="C312" s="119"/>
      <c r="D312" s="120"/>
      <c r="E312" s="121"/>
      <c r="F312" s="122"/>
    </row>
    <row r="313" spans="1:6" s="5" customFormat="1">
      <c r="A313" s="117"/>
      <c r="B313" s="118"/>
      <c r="C313" s="119"/>
      <c r="D313" s="120"/>
      <c r="E313" s="121"/>
      <c r="F313" s="122"/>
    </row>
    <row r="314" spans="1:6" s="5" customFormat="1">
      <c r="A314" s="117"/>
      <c r="B314" s="118"/>
      <c r="C314" s="119"/>
      <c r="D314" s="120"/>
      <c r="E314" s="121"/>
      <c r="F314" s="122"/>
    </row>
    <row r="315" spans="1:6" s="5" customFormat="1">
      <c r="A315" s="117"/>
      <c r="B315" s="118"/>
      <c r="C315" s="119"/>
      <c r="D315" s="120"/>
      <c r="E315" s="121"/>
      <c r="F315" s="122"/>
    </row>
    <row r="316" spans="1:6" s="5" customFormat="1">
      <c r="A316" s="117"/>
      <c r="B316" s="118"/>
      <c r="C316" s="119"/>
      <c r="D316" s="120"/>
      <c r="E316" s="121"/>
      <c r="F316" s="122"/>
    </row>
    <row r="317" spans="1:6" s="5" customFormat="1">
      <c r="A317" s="117"/>
      <c r="B317" s="118"/>
      <c r="C317" s="119"/>
      <c r="D317" s="120"/>
      <c r="E317" s="121"/>
      <c r="F317" s="122"/>
    </row>
    <row r="318" spans="1:6" s="5" customFormat="1">
      <c r="A318" s="117"/>
      <c r="B318" s="118"/>
      <c r="C318" s="119"/>
      <c r="D318" s="120"/>
      <c r="E318" s="121"/>
      <c r="F318" s="122"/>
    </row>
    <row r="319" spans="1:6" s="5" customFormat="1">
      <c r="A319" s="117"/>
      <c r="B319" s="118"/>
      <c r="C319" s="119"/>
      <c r="D319" s="120"/>
      <c r="E319" s="121"/>
      <c r="F319" s="122"/>
    </row>
    <row r="320" spans="1:6" s="5" customFormat="1">
      <c r="A320" s="117"/>
      <c r="B320" s="118"/>
      <c r="C320" s="119"/>
      <c r="D320" s="120"/>
      <c r="E320" s="121"/>
      <c r="F320" s="122"/>
    </row>
    <row r="321" spans="1:6" s="5" customFormat="1">
      <c r="A321" s="117"/>
      <c r="B321" s="118"/>
      <c r="C321" s="119"/>
      <c r="D321" s="120"/>
      <c r="E321" s="121"/>
      <c r="F321" s="122"/>
    </row>
    <row r="322" spans="1:6" s="5" customFormat="1">
      <c r="A322" s="117"/>
      <c r="B322" s="118"/>
      <c r="C322" s="119"/>
      <c r="D322" s="120"/>
      <c r="E322" s="121"/>
      <c r="F322" s="122"/>
    </row>
    <row r="323" spans="1:6" s="5" customFormat="1">
      <c r="A323" s="117"/>
      <c r="B323" s="118"/>
      <c r="C323" s="119"/>
      <c r="D323" s="120"/>
      <c r="E323" s="121"/>
      <c r="F323" s="122"/>
    </row>
    <row r="324" spans="1:6" s="5" customFormat="1">
      <c r="A324" s="117"/>
      <c r="B324" s="118"/>
      <c r="C324" s="119"/>
      <c r="D324" s="120"/>
      <c r="E324" s="121"/>
      <c r="F324" s="122"/>
    </row>
    <row r="325" spans="1:6" s="5" customFormat="1">
      <c r="A325" s="117"/>
      <c r="B325" s="118"/>
      <c r="C325" s="119"/>
      <c r="D325" s="120"/>
      <c r="E325" s="121"/>
      <c r="F325" s="122"/>
    </row>
    <row r="326" spans="1:6" s="5" customFormat="1">
      <c r="A326" s="117"/>
      <c r="B326" s="118"/>
      <c r="C326" s="119"/>
      <c r="D326" s="120"/>
      <c r="E326" s="121"/>
      <c r="F326" s="122"/>
    </row>
    <row r="327" spans="1:6" s="5" customFormat="1">
      <c r="A327" s="117"/>
      <c r="B327" s="118"/>
      <c r="C327" s="119"/>
      <c r="D327" s="120"/>
      <c r="E327" s="121"/>
      <c r="F327" s="122"/>
    </row>
    <row r="328" spans="1:6" s="5" customFormat="1">
      <c r="A328" s="117"/>
      <c r="B328" s="118"/>
      <c r="C328" s="119"/>
      <c r="D328" s="120"/>
      <c r="E328" s="121"/>
      <c r="F328" s="122"/>
    </row>
    <row r="329" spans="1:6" s="5" customFormat="1">
      <c r="A329" s="117"/>
      <c r="B329" s="118"/>
      <c r="C329" s="119"/>
      <c r="D329" s="120"/>
      <c r="E329" s="121"/>
      <c r="F329" s="122"/>
    </row>
    <row r="330" spans="1:6" s="5" customFormat="1">
      <c r="A330" s="117"/>
      <c r="B330" s="118"/>
      <c r="C330" s="119"/>
      <c r="D330" s="120"/>
      <c r="E330" s="121"/>
      <c r="F330" s="122"/>
    </row>
    <row r="331" spans="1:6" s="5" customFormat="1">
      <c r="A331" s="117"/>
      <c r="B331" s="118"/>
      <c r="C331" s="119"/>
      <c r="D331" s="120"/>
      <c r="E331" s="121"/>
      <c r="F331" s="122"/>
    </row>
    <row r="332" spans="1:6" s="5" customFormat="1">
      <c r="A332" s="117"/>
      <c r="B332" s="118"/>
      <c r="C332" s="119"/>
      <c r="D332" s="120"/>
      <c r="E332" s="121"/>
      <c r="F332" s="122"/>
    </row>
    <row r="333" spans="1:6" s="5" customFormat="1">
      <c r="A333" s="117"/>
      <c r="B333" s="118"/>
      <c r="C333" s="119"/>
      <c r="D333" s="120"/>
      <c r="E333" s="121"/>
      <c r="F333" s="122"/>
    </row>
    <row r="334" spans="1:6" s="5" customFormat="1">
      <c r="A334" s="117"/>
      <c r="B334" s="118"/>
      <c r="C334" s="119"/>
      <c r="D334" s="120"/>
      <c r="E334" s="121"/>
      <c r="F334" s="122"/>
    </row>
    <row r="335" spans="1:6" s="5" customFormat="1">
      <c r="A335" s="117"/>
      <c r="B335" s="118"/>
      <c r="C335" s="119"/>
      <c r="D335" s="120"/>
      <c r="E335" s="121"/>
      <c r="F335" s="122"/>
    </row>
    <row r="336" spans="1:6" s="5" customFormat="1">
      <c r="A336" s="117"/>
      <c r="B336" s="118"/>
      <c r="C336" s="119"/>
      <c r="D336" s="120"/>
      <c r="E336" s="121"/>
      <c r="F336" s="122"/>
    </row>
    <row r="337" spans="1:6" s="5" customFormat="1">
      <c r="A337" s="117"/>
      <c r="B337" s="118"/>
      <c r="C337" s="119"/>
      <c r="D337" s="120"/>
      <c r="E337" s="121"/>
      <c r="F337" s="122"/>
    </row>
    <row r="338" spans="1:6" s="5" customFormat="1">
      <c r="A338" s="117"/>
      <c r="B338" s="118"/>
      <c r="C338" s="119"/>
      <c r="D338" s="120"/>
      <c r="E338" s="121"/>
      <c r="F338" s="122"/>
    </row>
    <row r="339" spans="1:6" s="5" customFormat="1">
      <c r="A339" s="117"/>
      <c r="B339" s="118"/>
      <c r="C339" s="119"/>
      <c r="D339" s="120"/>
      <c r="E339" s="121"/>
      <c r="F339" s="122"/>
    </row>
    <row r="340" spans="1:6" s="5" customFormat="1">
      <c r="A340" s="117"/>
      <c r="B340" s="118"/>
      <c r="C340" s="119"/>
      <c r="D340" s="120"/>
      <c r="E340" s="121"/>
      <c r="F340" s="122"/>
    </row>
    <row r="341" spans="1:6" s="5" customFormat="1">
      <c r="A341" s="117"/>
      <c r="B341" s="118"/>
      <c r="C341" s="119"/>
      <c r="D341" s="120"/>
      <c r="E341" s="121"/>
      <c r="F341" s="122"/>
    </row>
    <row r="342" spans="1:6" s="5" customFormat="1">
      <c r="A342" s="117"/>
      <c r="B342" s="118"/>
      <c r="C342" s="119"/>
      <c r="D342" s="120"/>
      <c r="E342" s="121"/>
      <c r="F342" s="122"/>
    </row>
    <row r="343" spans="1:6" s="5" customFormat="1">
      <c r="A343" s="117"/>
      <c r="B343" s="118"/>
      <c r="C343" s="119"/>
      <c r="D343" s="120"/>
      <c r="E343" s="121"/>
      <c r="F343" s="122"/>
    </row>
    <row r="344" spans="1:6" s="5" customFormat="1">
      <c r="A344" s="117"/>
      <c r="B344" s="118"/>
      <c r="C344" s="119"/>
      <c r="D344" s="120"/>
      <c r="E344" s="121"/>
      <c r="F344" s="122"/>
    </row>
    <row r="345" spans="1:6" s="5" customFormat="1">
      <c r="A345" s="117"/>
      <c r="B345" s="118"/>
      <c r="C345" s="119"/>
      <c r="D345" s="120"/>
      <c r="E345" s="121"/>
      <c r="F345" s="122"/>
    </row>
    <row r="346" spans="1:6" s="5" customFormat="1">
      <c r="A346" s="117"/>
      <c r="B346" s="118"/>
      <c r="C346" s="119"/>
      <c r="D346" s="120"/>
      <c r="E346" s="121"/>
      <c r="F346" s="122"/>
    </row>
    <row r="347" spans="1:6" s="5" customFormat="1">
      <c r="A347" s="117"/>
      <c r="B347" s="118"/>
      <c r="C347" s="119"/>
      <c r="D347" s="120"/>
      <c r="E347" s="121"/>
      <c r="F347" s="122"/>
    </row>
    <row r="348" spans="1:6" s="5" customFormat="1">
      <c r="A348" s="117"/>
      <c r="B348" s="118"/>
      <c r="C348" s="119"/>
      <c r="D348" s="120"/>
      <c r="E348" s="121"/>
      <c r="F348" s="122"/>
    </row>
    <row r="349" spans="1:6" s="5" customFormat="1">
      <c r="A349" s="117"/>
      <c r="B349" s="118"/>
      <c r="C349" s="119"/>
      <c r="D349" s="120"/>
      <c r="E349" s="121"/>
      <c r="F349" s="122"/>
    </row>
    <row r="350" spans="1:6" s="5" customFormat="1">
      <c r="A350" s="117"/>
      <c r="B350" s="118"/>
      <c r="C350" s="119"/>
      <c r="D350" s="120"/>
      <c r="E350" s="121"/>
      <c r="F350" s="122"/>
    </row>
    <row r="351" spans="1:6" s="5" customFormat="1">
      <c r="A351" s="117"/>
      <c r="B351" s="118"/>
      <c r="C351" s="119"/>
      <c r="D351" s="120"/>
      <c r="E351" s="121"/>
      <c r="F351" s="122"/>
    </row>
    <row r="352" spans="1:6" s="5" customFormat="1">
      <c r="A352" s="117"/>
      <c r="B352" s="118"/>
      <c r="C352" s="119"/>
      <c r="D352" s="120"/>
      <c r="E352" s="121"/>
      <c r="F352" s="122"/>
    </row>
  </sheetData>
  <sheetProtection algorithmName="SHA-512" hashValue="CLIme/fXyXcvNDklXM/SiwCCRVyVJV+TmP9wh8OhVCwp2Q7fPeTScfmdQf5wEPBsMdoLHjwJ7GTcvWNnOfvkEQ==" saltValue="wOdC8In4i7maJ7ncJW74hQ==" spinCount="100000" sheet="1" objects="1" scenarios="1"/>
  <mergeCells count="10">
    <mergeCell ref="B168:C168"/>
    <mergeCell ref="B195:C195"/>
    <mergeCell ref="B213:C213"/>
    <mergeCell ref="B223:C223"/>
    <mergeCell ref="B159:C159"/>
    <mergeCell ref="A2:F2"/>
    <mergeCell ref="A3:F3"/>
    <mergeCell ref="A5:F5"/>
    <mergeCell ref="A4:F4"/>
    <mergeCell ref="B118:C118"/>
  </mergeCells>
  <printOptions horizontalCentered="1"/>
  <pageMargins left="0.94488188976377963" right="0.74803149606299213" top="0.59055118110236227" bottom="0.59055118110236227" header="0.51181102362204722" footer="0.51181102362204722"/>
  <pageSetup paperSize="9" scale="59" fitToHeight="0" pageOrder="overThenDown" orientation="portrait" useFirstPageNumber="1" r:id="rId1"/>
  <headerFooter alignWithMargins="0"/>
  <rowBreaks count="2" manualBreakCount="2">
    <brk id="190" max="5" man="1"/>
    <brk id="2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NASLOVNICA</vt:lpstr>
      <vt:lpstr>SVEUKUPNA REKAPITULACIJA</vt:lpstr>
      <vt:lpstr>OPĆI UVJETI</vt:lpstr>
      <vt:lpstr>G.O. RADOVI</vt:lpstr>
      <vt:lpstr>'SVEUKUPNA REKAPITULACIJA'!Naslovi_štampanja</vt:lpstr>
      <vt:lpstr>'G.O. RADOVI'!Oblast_štampanja</vt:lpstr>
      <vt:lpstr>NASLOVNICA!Oblast_štampanja</vt:lpstr>
      <vt:lpstr>'OPĆI UVJETI'!Oblast_štampanja</vt:lpstr>
      <vt:lpstr>'SVEUKUPNA REKAPITULACIJA'!Oblast_štampanja</vt:lpstr>
    </vt:vector>
  </TitlesOfParts>
  <Company>Gogo &amp;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m.strmecki</cp:lastModifiedBy>
  <cp:lastPrinted>2021-04-29T14:25:54Z</cp:lastPrinted>
  <dcterms:created xsi:type="dcterms:W3CDTF">2000-02-09T23:15:32Z</dcterms:created>
  <dcterms:modified xsi:type="dcterms:W3CDTF">2021-05-07T11:40:57Z</dcterms:modified>
</cp:coreProperties>
</file>